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C59E49D9-386B-41A4-BD54-C3C6965CC407}" xr6:coauthVersionLast="46" xr6:coauthVersionMax="47" xr10:uidLastSave="{00000000-0000-0000-0000-000000000000}"/>
  <bookViews>
    <workbookView xWindow="-120" yWindow="-120" windowWidth="24240" windowHeight="13140" tabRatio="599" xr2:uid="{00000000-000D-0000-FFFF-FFFF00000000}"/>
  </bookViews>
  <sheets>
    <sheet name="SEPTIEMBRE " sheetId="2" r:id="rId1"/>
  </sheets>
  <definedNames>
    <definedName name="_xlnm.Print_Area" localSheetId="0">'SEPTIEMBRE '!$A$3:$L$81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7" i="2" l="1"/>
  <c r="G77" i="2"/>
  <c r="E77" i="2"/>
</calcChain>
</file>

<file path=xl/sharedStrings.xml><?xml version="1.0" encoding="utf-8"?>
<sst xmlns="http://schemas.openxmlformats.org/spreadsheetml/2006/main" count="267" uniqueCount="180">
  <si>
    <t>CONCEPTO</t>
  </si>
  <si>
    <t>Bacilia Lorenzo Quezada</t>
  </si>
  <si>
    <t>Encargada de Compras y Contrataciones</t>
  </si>
  <si>
    <t>PROVEEDOR</t>
  </si>
  <si>
    <t>FACTURA No.</t>
  </si>
  <si>
    <t>FECHA DE FACTURA</t>
  </si>
  <si>
    <t>MONTO FACTURADO</t>
  </si>
  <si>
    <t>FECHA FIN DE FACTURA</t>
  </si>
  <si>
    <t>MONTO PAGADO A LA FECHA</t>
  </si>
  <si>
    <t>MONTO PENDIENTE</t>
  </si>
  <si>
    <t>ESTADO (COMPLETO, PENDIENTE  Y ATRAZADO)</t>
  </si>
  <si>
    <t xml:space="preserve"> DEPARTAMENTO DE COMPRAS</t>
  </si>
  <si>
    <t xml:space="preserve">    PAGOS A SUPLIDORES</t>
  </si>
  <si>
    <t xml:space="preserve">    MES DE SETPIEMBRE DEL 2021</t>
  </si>
  <si>
    <t>OFELIA ALTAGRACIA QUIÑONEZ DOMINGUEZ</t>
  </si>
  <si>
    <t>Pago Servicio de refrigerio para las personas que participaran en la presentación de la campaña del Ministerio ‘Vivir sin Violencia es Posible’ el día 25 de agosto de 2021.</t>
  </si>
  <si>
    <t>B1500000211</t>
  </si>
  <si>
    <t xml:space="preserve">COMPLETO </t>
  </si>
  <si>
    <t>Viamar, SA</t>
  </si>
  <si>
    <t>Hoteles Nacionales, SA</t>
  </si>
  <si>
    <t>B1500000833</t>
  </si>
  <si>
    <t>COMPLETO</t>
  </si>
  <si>
    <t>PENDIENTE</t>
  </si>
  <si>
    <t>B1500006360</t>
  </si>
  <si>
    <t>Magna Motors, SA</t>
  </si>
  <si>
    <t>B1500004123</t>
  </si>
  <si>
    <t>Chea de Comunicación, SRL</t>
  </si>
  <si>
    <t>B1500000032</t>
  </si>
  <si>
    <t>Actualidades VD, SRL</t>
  </si>
  <si>
    <t>B1500000731</t>
  </si>
  <si>
    <t>Teorema C-E, SRL</t>
  </si>
  <si>
    <t>B1500000505</t>
  </si>
  <si>
    <t>Oficina Universal, SA</t>
  </si>
  <si>
    <t>B1500001323</t>
  </si>
  <si>
    <t>Mateo Comunicaciones, SRL</t>
  </si>
  <si>
    <t>B1500000248</t>
  </si>
  <si>
    <t>M&amp;N, Fiesta &amp; Decoraciones, SRL</t>
  </si>
  <si>
    <t>B1500000575</t>
  </si>
  <si>
    <t>Manantiales del Este, SRL</t>
  </si>
  <si>
    <t>Compra de botellas de agua para ser usadas en la Jornada de Vacunación del 18 al 21 de junio 2021 en la Región Este del país.</t>
  </si>
  <si>
    <t>B1500001335</t>
  </si>
  <si>
    <t>PAGO CONTRATACIÓN DE UNA EMPRESA Y/O PERSONA FÍSICA PARA EL MANTENIMIENTO PREVENTIVO Y REPARACIÓN DE LOS VEHICULOS KIA SORENTO, AÑO 2018, ASIGNADAS A LAS VICEMINISTRAS</t>
  </si>
  <si>
    <t>Pago Servicio de almuerzo en un hotel o restaurante de Santo Domingo para 35 comunicadores, para presentar la Campaña Publicitaria “Vivir sin Violencia es Posible”</t>
  </si>
  <si>
    <t xml:space="preserve">Pago Servicio de difusión en radio dela Jornada de vacunación comunitaria en la Región Este, mes de junio 2021. </t>
  </si>
  <si>
    <t>Pago Servicio de capacitación en el curso ITIL versión IV del colaborador Pelagio Soriano encargado de Servicios TIC de la Dirección de Tecnología de este Ministerio.</t>
  </si>
  <si>
    <t>PAGO COMPRA DE MOBILIARIOS DE OFICINA PARA SER UTILIZADOS EN LAS OFICINAS DE ESTE MINISTERIO</t>
  </si>
  <si>
    <t>Pago Servicio de refrigerio para 100 personas para acto en memoria de Johanny Rosario, Sargento de la Infantería Marina de EE. UU,</t>
  </si>
  <si>
    <t>Pago Compra de televisores para ser utilizadas en la Oficina Provincial y la Oficina Municipal de la provincia de San Pedro de Macorís.</t>
  </si>
  <si>
    <t>Ballenilla Broadcast Grup, SR</t>
  </si>
  <si>
    <t>Pago Servicio de difusión en radio dela Jornada de vacunación comunitaria en la Región Este, mes de junio 2021</t>
  </si>
  <si>
    <t>B1500000056</t>
  </si>
  <si>
    <t>Flow, SRL</t>
  </si>
  <si>
    <t>B1500000476</t>
  </si>
  <si>
    <t>2P Technology, SRL</t>
  </si>
  <si>
    <t>Pago Compra de Headset para ser utilizado en el proyecto de la diáspora.</t>
  </si>
  <si>
    <t>B1500000530</t>
  </si>
  <si>
    <t>Best Supply, SRL</t>
  </si>
  <si>
    <t>Pago Compra de trituradoras de papel para uso de este Ministerio.</t>
  </si>
  <si>
    <t>B1500000433</t>
  </si>
  <si>
    <t>Orox Inversiones, SRL</t>
  </si>
  <si>
    <t>Pago Servicio de refrigerio para 150 personas, que participaran en la apertura de la nueva oficina del ministerio de la mujer en la provincia de san pedro de Macorís, el día 10 agosto 2021</t>
  </si>
  <si>
    <t>B1500000827</t>
  </si>
  <si>
    <t>Pago Servicio de refrigerio para 100 personas, que participaran en la apertura de la nueva oficina del ministerio de la mujer en el municipio de consuelo, provincia de san pedro de Macorís</t>
  </si>
  <si>
    <t>B1500000828</t>
  </si>
  <si>
    <t>80-20, SRL</t>
  </si>
  <si>
    <t>Pago Servicio de Contratación de empresa y/o persona física para diseño y elaboración de una encuesta virtual a través de una plataforma digital para el diagnóstico institucional sobre conocimientos y acti</t>
  </si>
  <si>
    <t>B1500000016</t>
  </si>
  <si>
    <t>Cofesa, Ingenieros, Arquitectos Consultores, SRL</t>
  </si>
  <si>
    <t>PAGO COMPRA E INSTALACIÓN DE PUERTAS SHUTTER PARA OFICINA PROVINCIAL DE LA MUJER DE SAN PEDRO DE MACORÍS Y LA OFICINA MUNICIPAL DE LA MUJER DE CONSUELO</t>
  </si>
  <si>
    <t>B1500000133</t>
  </si>
  <si>
    <t>CTAV, SRL</t>
  </si>
  <si>
    <t>Pago Contratación de servicios de montaje para el lanzamiento del proyecto de “Orientación Legal y Terapia Psicológica a Mujeres Dominicanas en el Exterior”, se llevará a cabo el día 10 de Agosto de 2021</t>
  </si>
  <si>
    <t>B1500000238</t>
  </si>
  <si>
    <t>Gomez Magallanes Ingenieria &amp; Servicios Generales, SRL</t>
  </si>
  <si>
    <t>Pago Compra de materiales ferreteros, para uso en este Ministerio</t>
  </si>
  <si>
    <t>B1500000134</t>
  </si>
  <si>
    <t>Procomer, SRL</t>
  </si>
  <si>
    <t>Pago Servicio de mantenimiento profundo y sondeo de las plantas eléctricas de la Sede principal y de la Máximo Gómez de este Ministerio.</t>
  </si>
  <si>
    <t>B1500000179</t>
  </si>
  <si>
    <t>Souchal Multi Service, SRL</t>
  </si>
  <si>
    <t>Pago Compra de gomas y tubos para Camioneta, minibús y motocicleta de este Ministerio.</t>
  </si>
  <si>
    <t>B1500000112</t>
  </si>
  <si>
    <t>Uniformes Zona Oriental DRR, SRL</t>
  </si>
  <si>
    <t>Pago Compra de uniformes para las personas que participaran en la jornada deportiva del ‘‘Convivio Municipal de Mini-Voll Santo Domingo Este</t>
  </si>
  <si>
    <t>B1500000081</t>
  </si>
  <si>
    <t>Brocolik SRL</t>
  </si>
  <si>
    <t>PAGO CONTRATACIÓN DE UNA EMPRESA Y/O PERSONA FISICA PARA SERVICIOS DE REFRIGERIOS, ALMUERZOS Y MONTAJES PARA LAS ACTIVIDADES DEL MINISTERIO DE LA MUJER</t>
  </si>
  <si>
    <t>B1500000063</t>
  </si>
  <si>
    <t>Paufra Alliance Group, SRL</t>
  </si>
  <si>
    <t>Pago Servicio de refrigerio para 100 personas que estarán en la presentación de la campaña del Ministerio, “Vivir sin violencia es posible”, en el Salón verde del palacio Nacional</t>
  </si>
  <si>
    <t>B1500000010</t>
  </si>
  <si>
    <t>Soluciones Benroa, SRL</t>
  </si>
  <si>
    <t>Pago ervicio de alquiler y montaje de un salón de hotel, para el encuentro conversatorio con la Embajadora Julissa Reynoso Pantaleón, llevada a cabo el día 13 de agosto 2021.</t>
  </si>
  <si>
    <t>B1500000003</t>
  </si>
  <si>
    <t>Elias Joseph Brendi</t>
  </si>
  <si>
    <t>Pago Servicio de reparación de sistema del drenaje de los baños de este Ministerio de la Mujer.</t>
  </si>
  <si>
    <t>B1500000001</t>
  </si>
  <si>
    <t>CONFECCIONES A Y N, SRL</t>
  </si>
  <si>
    <t>B1500000052</t>
  </si>
  <si>
    <t>LUIS EMILIO ROMERO</t>
  </si>
  <si>
    <t>B1500000200</t>
  </si>
  <si>
    <t>JAHNNA MARIEL JIMENEZ</t>
  </si>
  <si>
    <t>JOSE JORIBE CASTILLO JAVIER</t>
  </si>
  <si>
    <t>PAGO FINAL 70% CONTRATO POR CONSULTORIA</t>
  </si>
  <si>
    <t>B1500000004</t>
  </si>
  <si>
    <t>DISTRIBUIDORA LEOPHARMA</t>
  </si>
  <si>
    <t>B1500000062</t>
  </si>
  <si>
    <t>RAMIREZ &amp; MOJICA ENVOY PACK COURIER EXPRESS, SRL</t>
  </si>
  <si>
    <t>B1500000525</t>
  </si>
  <si>
    <t>LB EVENTOS SOCIALES, SRL</t>
  </si>
  <si>
    <t>B1500002105</t>
  </si>
  <si>
    <t>P.A. CATERING, SRL</t>
  </si>
  <si>
    <t>B1500001391</t>
  </si>
  <si>
    <t>OROX INVERSIONES, SRL</t>
  </si>
  <si>
    <t>B1500000753</t>
  </si>
  <si>
    <t>B1500000766</t>
  </si>
  <si>
    <t>B1500000748</t>
  </si>
  <si>
    <t>MAGNA MOTORS, S. A.</t>
  </si>
  <si>
    <t>B1500004068</t>
  </si>
  <si>
    <t>B1500004069</t>
  </si>
  <si>
    <t>SUPLIGENSA, SRL</t>
  </si>
  <si>
    <t>B1500000339</t>
  </si>
  <si>
    <t>ITCORP GONGLOSS, SRL</t>
  </si>
  <si>
    <t>B1500000402</t>
  </si>
  <si>
    <t>LA INNOVACION, SRL</t>
  </si>
  <si>
    <t>B1500015521</t>
  </si>
  <si>
    <t>B1500004172</t>
  </si>
  <si>
    <t>B1500004203</t>
  </si>
  <si>
    <t>B1500004204</t>
  </si>
  <si>
    <t>FERRETERIA PIMENTEL VASQUEZ EL PROGRESO, S. A.</t>
  </si>
  <si>
    <t>COMPRA DE MATERIALES</t>
  </si>
  <si>
    <t>B1500008233</t>
  </si>
  <si>
    <t>B1500007815</t>
  </si>
  <si>
    <t>PUBLI MEGA, SRL</t>
  </si>
  <si>
    <t>B1500000106</t>
  </si>
  <si>
    <t>INVERSIONES ND &amp; ASOCI., SRL</t>
  </si>
  <si>
    <t>B1500001215</t>
  </si>
  <si>
    <t>B1500008373</t>
  </si>
  <si>
    <t>PLAZA LAMA, S. A.</t>
  </si>
  <si>
    <t>B1500023099</t>
  </si>
  <si>
    <t>DIVERSIDAD DE ARTICULOS DIVERSIDART, SRL</t>
  </si>
  <si>
    <t>ADQUISICION CAMARAS DE VIDEO</t>
  </si>
  <si>
    <t>B1500007902</t>
  </si>
  <si>
    <t>FLORISTERIA ZUNIFLOR, SRL</t>
  </si>
  <si>
    <t>B1500001878</t>
  </si>
  <si>
    <t>B1500015479</t>
  </si>
  <si>
    <t>UNESA GROUP, SRL</t>
  </si>
  <si>
    <t>COMPRA MATERIALES ELECTRICOS</t>
  </si>
  <si>
    <t>B1500000008</t>
  </si>
  <si>
    <t>B1500000009</t>
  </si>
  <si>
    <t>B1500008274</t>
  </si>
  <si>
    <t>B &amp; F MERCANTIL, SRL</t>
  </si>
  <si>
    <t>COMPRA DE PINTURAS Y MATERIALES</t>
  </si>
  <si>
    <t>B1500000235</t>
  </si>
  <si>
    <t>B1500000234</t>
  </si>
  <si>
    <t>Pago Contratación de una empresa y/o persona física para el mantenimiento preventivo y reparacion de los vehiculos Hyundai H-1, año 2019 y 2020, por un periodo de 3 meses.</t>
  </si>
  <si>
    <t>PAGO IMPRESIÓN Y SERIGRAFIA DE MOCHILAS</t>
  </si>
  <si>
    <t>PAGO REFRIGERIO</t>
  </si>
  <si>
    <t>PAGO ELABORACION DE REGLAMENTO</t>
  </si>
  <si>
    <t>PAGO COMPRA MASCARILLAS</t>
  </si>
  <si>
    <t>PAGO COMPRA DE TONER PARA IMPRESORAS</t>
  </si>
  <si>
    <t>PAGO REFRIGERIO Y ALMUERZO</t>
  </si>
  <si>
    <t>PAGO ALQUILER, DESAYUNO Y ALMUERZO</t>
  </si>
  <si>
    <t>PAGO MANTENIMIENTO DE VEHICULOS</t>
  </si>
  <si>
    <t>PAGO ADQUISICION MATERIAL GASTABLE</t>
  </si>
  <si>
    <t>PAGO COMPRA DE CAJAS PLASTICAS</t>
  </si>
  <si>
    <t>PAGO COMPRA MATERIALES FERRETEROS</t>
  </si>
  <si>
    <t>PAGO 80% SEGÚN ACUERDO</t>
  </si>
  <si>
    <t>PAGO MATERIAL GASTABLE</t>
  </si>
  <si>
    <t>PAGO COMPRA DE MATERIALES</t>
  </si>
  <si>
    <t>PAGO COMPRA DE BARRAS PARA CORTINAS</t>
  </si>
  <si>
    <t>PAGO COMPRA ARREGLOS FLORALES</t>
  </si>
  <si>
    <t>PAGO COMPRA BALANZAS DE COCINA</t>
  </si>
  <si>
    <t>PAGO COMPRA MATERIALES ELECTRICOS</t>
  </si>
  <si>
    <t>PAGO COMPRA DE MATERIALES Y AFINES</t>
  </si>
  <si>
    <t>PAGO COMPRA DE MATERIALES PARA DIVISION</t>
  </si>
  <si>
    <t>PAGO COMPRA MATERIALES DE PINTURA</t>
  </si>
  <si>
    <t>PAGO COMPRA TARJETAS DE WIFI</t>
  </si>
  <si>
    <t xml:space="preserve">TOTAL </t>
  </si>
  <si>
    <t>Pago Compra de estufa eléctrica, termo para café y manguera para el Centro de Promoción de Salud de Adolescentes.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</si>
</sst>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4" x14ac:knownFonts="1">
    <font>
      <sz val="11"/>
      <color theme="1"/>
      <name val="Calibri"/>
      <family val="2"/>
      <scheme val="minor"/>
    </font>
    <font>
      <sz val="11"/>
      <color theme="1"/>
      <name val="Calibri"/>
      <family val="2"/>
      <scheme val="minor"/>
    </font>
    <font>
      <sz val="16"/>
      <color theme="1"/>
      <name val="Calibri"/>
      <family val="2"/>
      <scheme val="minor"/>
    </font>
    <font>
      <b/>
      <sz val="18"/>
      <color theme="1"/>
      <name val="Arial"/>
      <family val="2"/>
    </font>
    <font>
      <sz val="10"/>
      <name val="Arial"/>
      <family val="2"/>
    </font>
    <font>
      <b/>
      <sz val="14"/>
      <color theme="1"/>
      <name val="Arial"/>
      <family val="2"/>
    </font>
    <font>
      <b/>
      <sz val="11"/>
      <color theme="1"/>
      <name val="Calibri"/>
      <family val="2"/>
      <scheme val="minor"/>
    </font>
    <font>
      <b/>
      <sz val="16"/>
      <color theme="1"/>
      <name val="Arial"/>
      <family val="2"/>
    </font>
    <font>
      <sz val="14"/>
      <color theme="1"/>
      <name val="Arial"/>
      <family val="2"/>
    </font>
    <font>
      <sz val="14"/>
      <name val="Arial"/>
      <family val="2"/>
    </font>
    <font>
      <sz val="14"/>
      <color indexed="8"/>
      <name val="Arial"/>
      <family val="2"/>
    </font>
    <font>
      <sz val="14"/>
      <color theme="1"/>
      <name val="Calibri"/>
      <family val="2"/>
      <scheme val="minor"/>
    </font>
    <font>
      <sz val="20"/>
      <color theme="1"/>
      <name val="Calibri"/>
      <family val="2"/>
      <scheme val="minor"/>
    </font>
    <font>
      <b/>
      <sz val="2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4" fillId="0" borderId="0"/>
  </cellStyleXfs>
  <cellXfs count="137">
    <xf numFmtId="0" fontId="0" fillId="0" borderId="0" xfId="0"/>
    <xf numFmtId="164" fontId="0" fillId="0" borderId="0" xfId="1" applyFont="1"/>
    <xf numFmtId="164" fontId="0" fillId="0" borderId="0" xfId="1" applyFont="1" applyAlignment="1">
      <alignment horizontal="right"/>
    </xf>
    <xf numFmtId="164" fontId="0" fillId="0" borderId="0" xfId="1" applyFont="1" applyBorder="1"/>
    <xf numFmtId="0" fontId="0" fillId="0" borderId="0" xfId="0" applyBorder="1"/>
    <xf numFmtId="0" fontId="0" fillId="0" borderId="1" xfId="0" applyBorder="1"/>
    <xf numFmtId="164" fontId="0" fillId="0" borderId="0" xfId="1" applyFont="1" applyAlignment="1">
      <alignment horizontal="right" wrapText="1"/>
    </xf>
    <xf numFmtId="164" fontId="0" fillId="0" borderId="1" xfId="1" applyFont="1" applyBorder="1"/>
    <xf numFmtId="2" fontId="0" fillId="0" borderId="0" xfId="1" applyNumberFormat="1" applyFont="1"/>
    <xf numFmtId="2" fontId="0" fillId="0" borderId="0" xfId="1" applyNumberFormat="1" applyFont="1" applyBorder="1"/>
    <xf numFmtId="0" fontId="0" fillId="0" borderId="1" xfId="0" applyBorder="1"/>
    <xf numFmtId="164" fontId="0" fillId="0" borderId="1" xfId="1" applyFont="1" applyBorder="1"/>
    <xf numFmtId="14" fontId="0" fillId="0" borderId="0" xfId="0" applyNumberFormat="1" applyAlignment="1">
      <alignment horizontal="right" wrapText="1"/>
    </xf>
    <xf numFmtId="0" fontId="0" fillId="0" borderId="1" xfId="0" applyBorder="1" applyAlignment="1">
      <alignment horizontal="left"/>
    </xf>
    <xf numFmtId="164" fontId="0" fillId="0" borderId="1" xfId="1" applyFont="1" applyBorder="1" applyAlignment="1">
      <alignment horizontal="left"/>
    </xf>
    <xf numFmtId="0" fontId="0" fillId="0" borderId="0" xfId="0" applyAlignment="1">
      <alignment wrapText="1"/>
    </xf>
    <xf numFmtId="14" fontId="2" fillId="0" borderId="0" xfId="0" applyNumberFormat="1" applyFont="1" applyAlignment="1">
      <alignment horizontal="right"/>
    </xf>
    <xf numFmtId="0" fontId="6" fillId="0" borderId="1" xfId="0" applyFont="1" applyBorder="1"/>
    <xf numFmtId="0" fontId="2" fillId="0" borderId="0" xfId="0" applyFont="1" applyAlignment="1"/>
    <xf numFmtId="0" fontId="3" fillId="0" borderId="0" xfId="0" applyFont="1" applyBorder="1" applyAlignment="1">
      <alignment horizontal="center" wrapText="1"/>
    </xf>
    <xf numFmtId="17" fontId="3" fillId="0" borderId="0" xfId="0" applyNumberFormat="1" applyFont="1" applyBorder="1" applyAlignment="1">
      <alignment horizontal="center" wrapText="1"/>
    </xf>
    <xf numFmtId="0" fontId="8" fillId="0" borderId="1" xfId="0" applyFont="1" applyBorder="1" applyAlignment="1">
      <alignment horizontal="left" wrapText="1"/>
    </xf>
    <xf numFmtId="0" fontId="8" fillId="0" borderId="1" xfId="0" applyFont="1" applyBorder="1" applyAlignment="1">
      <alignment wrapText="1"/>
    </xf>
    <xf numFmtId="14" fontId="8" fillId="0" borderId="1" xfId="0" applyNumberFormat="1" applyFont="1" applyBorder="1" applyAlignment="1">
      <alignment horizontal="right" wrapText="1"/>
    </xf>
    <xf numFmtId="164" fontId="8" fillId="0" borderId="1" xfId="1" applyFont="1" applyBorder="1" applyAlignment="1">
      <alignment horizontal="right" wrapText="1"/>
    </xf>
    <xf numFmtId="2" fontId="8" fillId="0" borderId="1" xfId="1" applyNumberFormat="1" applyFont="1" applyBorder="1" applyAlignment="1">
      <alignment wrapText="1"/>
    </xf>
    <xf numFmtId="0" fontId="9" fillId="0" borderId="1" xfId="0" applyFont="1" applyBorder="1" applyAlignment="1">
      <alignment horizontal="left" wrapText="1" readingOrder="1"/>
    </xf>
    <xf numFmtId="0" fontId="9" fillId="2" borderId="1" xfId="0" applyFont="1" applyFill="1" applyBorder="1" applyAlignment="1" applyProtection="1">
      <alignment horizontal="left" wrapText="1" readingOrder="1"/>
      <protection locked="0"/>
    </xf>
    <xf numFmtId="0" fontId="9" fillId="2" borderId="1" xfId="0" applyFont="1" applyFill="1" applyBorder="1" applyAlignment="1" applyProtection="1">
      <alignment wrapText="1" readingOrder="1"/>
      <protection locked="0"/>
    </xf>
    <xf numFmtId="14" fontId="9" fillId="2" borderId="1" xfId="0" applyNumberFormat="1" applyFont="1" applyFill="1" applyBorder="1" applyAlignment="1" applyProtection="1">
      <alignment horizontal="right" wrapText="1" readingOrder="1"/>
      <protection locked="0"/>
    </xf>
    <xf numFmtId="164" fontId="9" fillId="0" borderId="1" xfId="1" applyFont="1" applyBorder="1" applyAlignment="1">
      <alignment horizontal="right" wrapText="1" readingOrder="1"/>
    </xf>
    <xf numFmtId="164" fontId="8" fillId="0" borderId="1" xfId="1" applyFont="1" applyBorder="1" applyAlignment="1">
      <alignment wrapText="1"/>
    </xf>
    <xf numFmtId="0" fontId="9" fillId="3" borderId="1" xfId="0" applyFont="1" applyFill="1" applyBorder="1" applyAlignment="1" applyProtection="1">
      <alignment horizontal="left" wrapText="1" readingOrder="1"/>
      <protection locked="0"/>
    </xf>
    <xf numFmtId="0" fontId="9" fillId="3" borderId="1" xfId="0" applyFont="1" applyFill="1" applyBorder="1" applyAlignment="1" applyProtection="1">
      <alignment wrapText="1" readingOrder="1"/>
      <protection locked="0"/>
    </xf>
    <xf numFmtId="14" fontId="9" fillId="3" borderId="1" xfId="0" applyNumberFormat="1" applyFont="1" applyFill="1" applyBorder="1" applyAlignment="1" applyProtection="1">
      <alignment horizontal="right" wrapText="1" readingOrder="1"/>
      <protection locked="0"/>
    </xf>
    <xf numFmtId="164" fontId="9" fillId="3" borderId="1" xfId="1" applyFont="1" applyFill="1" applyBorder="1" applyAlignment="1" applyProtection="1">
      <alignment horizontal="right" wrapText="1" readingOrder="1"/>
      <protection locked="0"/>
    </xf>
    <xf numFmtId="164" fontId="8" fillId="0" borderId="1" xfId="1" applyFont="1" applyBorder="1" applyAlignment="1">
      <alignment horizontal="left" wrapText="1"/>
    </xf>
    <xf numFmtId="49" fontId="10" fillId="0" borderId="1" xfId="0" applyNumberFormat="1" applyFont="1" applyBorder="1" applyAlignment="1">
      <alignment horizontal="left" wrapText="1"/>
    </xf>
    <xf numFmtId="15" fontId="10" fillId="0" borderId="1" xfId="0" applyNumberFormat="1" applyFont="1" applyBorder="1" applyAlignment="1">
      <alignment wrapText="1"/>
    </xf>
    <xf numFmtId="14" fontId="10" fillId="0" borderId="1" xfId="0" applyNumberFormat="1" applyFont="1" applyBorder="1" applyAlignment="1">
      <alignment horizontal="right" wrapText="1"/>
    </xf>
    <xf numFmtId="164" fontId="10" fillId="0" borderId="1" xfId="1" applyFont="1" applyBorder="1" applyAlignment="1">
      <alignment horizontal="right" wrapText="1"/>
    </xf>
    <xf numFmtId="14" fontId="10" fillId="0" borderId="1" xfId="1" applyNumberFormat="1" applyFont="1" applyBorder="1" applyAlignment="1">
      <alignment horizontal="right" wrapText="1"/>
    </xf>
    <xf numFmtId="2" fontId="10" fillId="0" borderId="1" xfId="1" applyNumberFormat="1" applyFont="1" applyBorder="1" applyAlignment="1">
      <alignment horizontal="right" wrapText="1"/>
    </xf>
    <xf numFmtId="2" fontId="8" fillId="0" borderId="1" xfId="1" applyNumberFormat="1" applyFont="1" applyBorder="1" applyAlignment="1">
      <alignment horizontal="right" wrapText="1"/>
    </xf>
    <xf numFmtId="14" fontId="9" fillId="3" borderId="1" xfId="0" applyNumberFormat="1" applyFont="1" applyFill="1" applyBorder="1" applyAlignment="1" applyProtection="1">
      <alignment horizontal="left" wrapText="1" readingOrder="1"/>
      <protection locked="0"/>
    </xf>
    <xf numFmtId="14" fontId="11" fillId="0" borderId="1" xfId="0" applyNumberFormat="1" applyFont="1" applyBorder="1" applyAlignment="1">
      <alignment horizontal="right" wrapText="1"/>
    </xf>
    <xf numFmtId="164" fontId="11" fillId="0" borderId="1" xfId="1" applyFont="1" applyBorder="1" applyAlignment="1">
      <alignment horizontal="right"/>
    </xf>
    <xf numFmtId="2" fontId="11" fillId="0" borderId="1" xfId="1" applyNumberFormat="1" applyFont="1" applyBorder="1" applyAlignment="1">
      <alignment horizontal="right"/>
    </xf>
    <xf numFmtId="14" fontId="9" fillId="2" borderId="1" xfId="0" applyNumberFormat="1" applyFont="1" applyFill="1" applyBorder="1" applyAlignment="1" applyProtection="1">
      <alignment horizontal="left" wrapText="1" readingOrder="1"/>
      <protection locked="0"/>
    </xf>
    <xf numFmtId="0" fontId="10" fillId="2" borderId="1" xfId="0" applyFont="1" applyFill="1" applyBorder="1" applyAlignment="1" applyProtection="1">
      <alignment horizontal="left" wrapText="1" readingOrder="1"/>
      <protection locked="0"/>
    </xf>
    <xf numFmtId="14" fontId="8" fillId="0" borderId="1" xfId="0" applyNumberFormat="1" applyFont="1" applyBorder="1" applyAlignment="1">
      <alignment horizontal="left"/>
    </xf>
    <xf numFmtId="164" fontId="10" fillId="2" borderId="1" xfId="1" applyFont="1" applyFill="1" applyBorder="1" applyAlignment="1" applyProtection="1">
      <alignment horizontal="right" wrapText="1" readingOrder="1"/>
      <protection locked="0"/>
    </xf>
    <xf numFmtId="0" fontId="8" fillId="0" borderId="1" xfId="0" applyFont="1" applyBorder="1" applyAlignment="1">
      <alignment horizontal="left"/>
    </xf>
    <xf numFmtId="164" fontId="8" fillId="0" borderId="1" xfId="1" applyFont="1" applyBorder="1" applyAlignment="1">
      <alignment horizontal="right"/>
    </xf>
    <xf numFmtId="0" fontId="8" fillId="2" borderId="1" xfId="0" applyFont="1" applyFill="1" applyBorder="1" applyAlignment="1">
      <alignment horizontal="left" wrapText="1"/>
    </xf>
    <xf numFmtId="0" fontId="8" fillId="2" borderId="1" xfId="0" applyFont="1" applyFill="1" applyBorder="1" applyAlignment="1">
      <alignment horizontal="left"/>
    </xf>
    <xf numFmtId="14" fontId="8" fillId="2" borderId="1" xfId="0" applyNumberFormat="1" applyFont="1" applyFill="1" applyBorder="1" applyAlignment="1">
      <alignment horizontal="left"/>
    </xf>
    <xf numFmtId="164" fontId="8" fillId="2" borderId="1" xfId="1" applyFont="1" applyFill="1" applyBorder="1" applyAlignment="1">
      <alignment horizontal="right"/>
    </xf>
    <xf numFmtId="14" fontId="11" fillId="2" borderId="1" xfId="0" applyNumberFormat="1" applyFont="1" applyFill="1" applyBorder="1" applyAlignment="1">
      <alignment horizontal="right"/>
    </xf>
    <xf numFmtId="164" fontId="11" fillId="2" borderId="1" xfId="1" applyFont="1" applyFill="1" applyBorder="1" applyAlignment="1">
      <alignment horizontal="right"/>
    </xf>
    <xf numFmtId="2" fontId="11" fillId="2" borderId="1" xfId="1" applyNumberFormat="1" applyFont="1" applyFill="1" applyBorder="1" applyAlignment="1">
      <alignment horizontal="right"/>
    </xf>
    <xf numFmtId="0" fontId="8" fillId="2" borderId="1" xfId="0" applyFont="1" applyFill="1" applyBorder="1" applyAlignment="1">
      <alignment horizontal="left" wrapText="1" readingOrder="1"/>
    </xf>
    <xf numFmtId="14" fontId="8" fillId="2" borderId="1" xfId="0" applyNumberFormat="1" applyFont="1" applyFill="1" applyBorder="1" applyAlignment="1">
      <alignment horizontal="left" readingOrder="1"/>
    </xf>
    <xf numFmtId="164" fontId="9" fillId="2" borderId="1" xfId="1" applyFont="1" applyFill="1" applyBorder="1" applyAlignment="1" applyProtection="1">
      <alignment horizontal="right" wrapText="1" readingOrder="1"/>
      <protection locked="0"/>
    </xf>
    <xf numFmtId="14" fontId="11" fillId="2" borderId="1" xfId="0" applyNumberFormat="1" applyFont="1" applyFill="1" applyBorder="1" applyAlignment="1">
      <alignment horizontal="right" readingOrder="1"/>
    </xf>
    <xf numFmtId="164" fontId="11" fillId="2" borderId="1" xfId="1" applyFont="1" applyFill="1" applyBorder="1" applyAlignment="1">
      <alignment horizontal="right" readingOrder="1"/>
    </xf>
    <xf numFmtId="2" fontId="11" fillId="2" borderId="1" xfId="1" applyNumberFormat="1" applyFont="1" applyFill="1" applyBorder="1" applyAlignment="1">
      <alignment horizontal="right" readingOrder="1"/>
    </xf>
    <xf numFmtId="0" fontId="9" fillId="2" borderId="1" xfId="0" applyFont="1" applyFill="1" applyBorder="1" applyAlignment="1" applyProtection="1">
      <alignment horizontal="left" wrapText="1"/>
      <protection locked="0"/>
    </xf>
    <xf numFmtId="0" fontId="10" fillId="3" borderId="1" xfId="0" applyFont="1" applyFill="1" applyBorder="1" applyAlignment="1" applyProtection="1">
      <alignment horizontal="left" wrapText="1" readingOrder="1"/>
      <protection locked="0"/>
    </xf>
    <xf numFmtId="164" fontId="10" fillId="3" borderId="1" xfId="1" applyFont="1" applyFill="1" applyBorder="1" applyAlignment="1" applyProtection="1">
      <alignment horizontal="right" wrapText="1" readingOrder="1"/>
      <protection locked="0"/>
    </xf>
    <xf numFmtId="0" fontId="5" fillId="0" borderId="1" xfId="0" applyFont="1" applyBorder="1"/>
    <xf numFmtId="0" fontId="5" fillId="0" borderId="1" xfId="0" applyFont="1" applyBorder="1" applyAlignment="1">
      <alignment horizontal="left" wrapText="1"/>
    </xf>
    <xf numFmtId="0" fontId="5" fillId="0" borderId="1" xfId="0" applyFont="1" applyBorder="1" applyAlignment="1">
      <alignment wrapText="1"/>
    </xf>
    <xf numFmtId="14" fontId="5" fillId="0" borderId="1" xfId="0" applyNumberFormat="1" applyFont="1" applyBorder="1" applyAlignment="1">
      <alignment horizontal="right" wrapText="1"/>
    </xf>
    <xf numFmtId="164" fontId="5" fillId="0" borderId="1" xfId="1" applyFont="1" applyBorder="1" applyAlignment="1">
      <alignment horizontal="right" wrapText="1"/>
    </xf>
    <xf numFmtId="164" fontId="5" fillId="0" borderId="1" xfId="1" applyFont="1" applyBorder="1" applyAlignment="1">
      <alignment horizontal="right"/>
    </xf>
    <xf numFmtId="164" fontId="5" fillId="0" borderId="1" xfId="1" applyFont="1" applyBorder="1"/>
    <xf numFmtId="0" fontId="8" fillId="0" borderId="0" xfId="0" applyFont="1"/>
    <xf numFmtId="0" fontId="8" fillId="0" borderId="0" xfId="0" applyFont="1" applyAlignment="1">
      <alignment vertical="top" wrapText="1"/>
    </xf>
    <xf numFmtId="0" fontId="5" fillId="0" borderId="0" xfId="0" applyFont="1" applyBorder="1" applyAlignment="1">
      <alignment vertical="top" wrapText="1"/>
    </xf>
    <xf numFmtId="14" fontId="5" fillId="0" borderId="0" xfId="0" applyNumberFormat="1" applyFont="1" applyBorder="1" applyAlignment="1">
      <alignment horizontal="right" wrapText="1"/>
    </xf>
    <xf numFmtId="164" fontId="5" fillId="0" borderId="0" xfId="1" applyFont="1" applyBorder="1" applyAlignment="1">
      <alignment horizontal="right" vertical="top" wrapText="1"/>
    </xf>
    <xf numFmtId="14" fontId="5" fillId="0" borderId="0" xfId="0" applyNumberFormat="1" applyFont="1" applyBorder="1" applyAlignment="1">
      <alignment horizontal="right" vertical="top" wrapText="1"/>
    </xf>
    <xf numFmtId="164" fontId="5" fillId="0" borderId="0" xfId="1" applyFont="1" applyBorder="1" applyAlignment="1">
      <alignment horizontal="right" wrapText="1"/>
    </xf>
    <xf numFmtId="2" fontId="8" fillId="0" borderId="0" xfId="1" applyNumberFormat="1" applyFont="1"/>
    <xf numFmtId="0" fontId="11" fillId="0" borderId="0" xfId="0" applyFont="1"/>
    <xf numFmtId="0" fontId="11" fillId="0" borderId="3" xfId="0" applyFont="1" applyBorder="1" applyAlignment="1">
      <alignment vertical="top" wrapText="1"/>
    </xf>
    <xf numFmtId="0" fontId="11" fillId="0" borderId="0" xfId="0" applyFont="1" applyAlignment="1"/>
    <xf numFmtId="14" fontId="11" fillId="0" borderId="0" xfId="0" applyNumberFormat="1" applyFont="1" applyAlignment="1">
      <alignment horizontal="right"/>
    </xf>
    <xf numFmtId="164" fontId="11" fillId="0" borderId="0" xfId="1" applyFont="1" applyAlignment="1">
      <alignment horizontal="right" wrapText="1"/>
    </xf>
    <xf numFmtId="14" fontId="11" fillId="0" borderId="0" xfId="0" applyNumberFormat="1" applyFont="1" applyAlignment="1">
      <alignment horizontal="right" wrapText="1"/>
    </xf>
    <xf numFmtId="164" fontId="11" fillId="0" borderId="0" xfId="1" applyFont="1" applyAlignment="1">
      <alignment horizontal="right"/>
    </xf>
    <xf numFmtId="2" fontId="11" fillId="0" borderId="0" xfId="1" applyNumberFormat="1" applyFont="1"/>
    <xf numFmtId="0" fontId="5" fillId="0" borderId="0" xfId="0" applyFont="1" applyAlignment="1">
      <alignment horizontal="left" wrapText="1"/>
    </xf>
    <xf numFmtId="0" fontId="11" fillId="0" borderId="0" xfId="0" applyFont="1" applyAlignment="1">
      <alignment wrapText="1"/>
    </xf>
    <xf numFmtId="0" fontId="12" fillId="0" borderId="0" xfId="0" applyFont="1"/>
    <xf numFmtId="0" fontId="11" fillId="0" borderId="1" xfId="0" applyFont="1" applyBorder="1" applyAlignment="1">
      <alignment horizontal="left"/>
    </xf>
    <xf numFmtId="0" fontId="11" fillId="0" borderId="1" xfId="0" applyFont="1" applyBorder="1" applyAlignment="1">
      <alignment horizontal="left" readingOrder="1"/>
    </xf>
    <xf numFmtId="0" fontId="5" fillId="0" borderId="1" xfId="0" applyFont="1" applyBorder="1" applyAlignment="1">
      <alignment horizontal="left"/>
    </xf>
    <xf numFmtId="164" fontId="12" fillId="0" borderId="0" xfId="1" applyFont="1" applyBorder="1"/>
    <xf numFmtId="164" fontId="12" fillId="0" borderId="0" xfId="1" applyFont="1"/>
    <xf numFmtId="0" fontId="12" fillId="0" borderId="1" xfId="0" applyFont="1" applyBorder="1"/>
    <xf numFmtId="164" fontId="12" fillId="0" borderId="1" xfId="1" applyFont="1" applyBorder="1"/>
    <xf numFmtId="0" fontId="12" fillId="0" borderId="1" xfId="0" applyFont="1" applyBorder="1" applyAlignment="1">
      <alignment horizontal="left"/>
    </xf>
    <xf numFmtId="164" fontId="12" fillId="0" borderId="1" xfId="1" applyFont="1" applyBorder="1" applyAlignment="1">
      <alignment horizontal="left"/>
    </xf>
    <xf numFmtId="164" fontId="13" fillId="0" borderId="1" xfId="1" applyFont="1" applyBorder="1" applyAlignment="1">
      <alignment horizontal="left"/>
    </xf>
    <xf numFmtId="0" fontId="13" fillId="0" borderId="1" xfId="0" applyFont="1" applyBorder="1" applyAlignment="1">
      <alignment horizontal="left"/>
    </xf>
    <xf numFmtId="0" fontId="7" fillId="0" borderId="1" xfId="0" applyFont="1" applyBorder="1" applyAlignment="1">
      <alignment vertical="center" wrapText="1"/>
    </xf>
    <xf numFmtId="0" fontId="0" fillId="0" borderId="0" xfId="0" applyBorder="1" applyAlignment="1">
      <alignment wrapText="1"/>
    </xf>
    <xf numFmtId="0" fontId="0" fillId="0" borderId="2" xfId="0" applyBorder="1"/>
    <xf numFmtId="164" fontId="0" fillId="0" borderId="2" xfId="1" applyFont="1" applyBorder="1"/>
    <xf numFmtId="164" fontId="0" fillId="0" borderId="2" xfId="1" applyFont="1" applyBorder="1" applyAlignment="1">
      <alignment horizontal="left"/>
    </xf>
    <xf numFmtId="164" fontId="6" fillId="0" borderId="2" xfId="1" applyFont="1" applyBorder="1"/>
    <xf numFmtId="14" fontId="7" fillId="0" borderId="1" xfId="0" applyNumberFormat="1" applyFont="1" applyBorder="1" applyAlignment="1">
      <alignment vertical="center" wrapText="1"/>
    </xf>
    <xf numFmtId="14" fontId="7" fillId="0" borderId="1" xfId="0" applyNumberFormat="1" applyFont="1" applyBorder="1" applyAlignment="1">
      <alignment horizontal="right" vertical="center" wrapText="1"/>
    </xf>
    <xf numFmtId="164" fontId="7" fillId="0" borderId="1" xfId="1" applyFont="1" applyBorder="1" applyAlignment="1">
      <alignment horizontal="right" vertical="center" wrapText="1"/>
    </xf>
    <xf numFmtId="14" fontId="7" fillId="2" borderId="1" xfId="0" applyNumberFormat="1" applyFont="1" applyFill="1" applyBorder="1" applyAlignment="1">
      <alignment horizontal="right" vertical="center" wrapText="1"/>
    </xf>
    <xf numFmtId="2" fontId="7" fillId="0" borderId="1" xfId="1" applyNumberFormat="1" applyFont="1" applyBorder="1" applyAlignment="1">
      <alignment vertical="center" wrapText="1"/>
    </xf>
    <xf numFmtId="164" fontId="7" fillId="0" borderId="1" xfId="1" applyFont="1" applyBorder="1" applyAlignment="1">
      <alignment vertical="center" wrapText="1"/>
    </xf>
    <xf numFmtId="0" fontId="2" fillId="0" borderId="0" xfId="0" applyFont="1" applyBorder="1" applyAlignment="1"/>
    <xf numFmtId="14" fontId="2" fillId="0" borderId="0" xfId="0" applyNumberFormat="1" applyFont="1" applyBorder="1" applyAlignment="1">
      <alignment horizontal="right"/>
    </xf>
    <xf numFmtId="164" fontId="0" fillId="0" borderId="0" xfId="1" applyFont="1" applyBorder="1" applyAlignment="1">
      <alignment horizontal="right" wrapText="1"/>
    </xf>
    <xf numFmtId="14" fontId="0" fillId="0" borderId="0" xfId="0" applyNumberFormat="1" applyBorder="1" applyAlignment="1">
      <alignment horizontal="right" wrapText="1"/>
    </xf>
    <xf numFmtId="164" fontId="0" fillId="0" borderId="0" xfId="1" applyFont="1" applyBorder="1" applyAlignment="1">
      <alignment horizontal="right"/>
    </xf>
    <xf numFmtId="0" fontId="0" fillId="0" borderId="0" xfId="0" applyBorder="1" applyAlignment="1"/>
    <xf numFmtId="14" fontId="0" fillId="0" borderId="0" xfId="0" applyNumberFormat="1" applyBorder="1" applyAlignment="1">
      <alignment horizontal="right"/>
    </xf>
    <xf numFmtId="2" fontId="0" fillId="0" borderId="0" xfId="1" applyNumberFormat="1" applyFont="1" applyBorder="1" applyAlignment="1"/>
    <xf numFmtId="0" fontId="12" fillId="0" borderId="4" xfId="0" applyFont="1" applyBorder="1"/>
    <xf numFmtId="0" fontId="8" fillId="0" borderId="4" xfId="0" applyFont="1" applyBorder="1" applyAlignment="1">
      <alignment horizontal="left" wrapText="1"/>
    </xf>
    <xf numFmtId="0" fontId="8" fillId="0" borderId="4" xfId="0" applyFont="1" applyBorder="1" applyAlignment="1">
      <alignment wrapText="1"/>
    </xf>
    <xf numFmtId="14" fontId="8" fillId="0" borderId="4" xfId="0" applyNumberFormat="1" applyFont="1" applyBorder="1" applyAlignment="1">
      <alignment horizontal="right" wrapText="1"/>
    </xf>
    <xf numFmtId="164" fontId="8" fillId="0" borderId="4" xfId="1" applyFont="1" applyBorder="1" applyAlignment="1">
      <alignment horizontal="right" wrapText="1"/>
    </xf>
    <xf numFmtId="2" fontId="8" fillId="0" borderId="4" xfId="1" applyNumberFormat="1" applyFont="1" applyBorder="1" applyAlignment="1">
      <alignment wrapText="1"/>
    </xf>
    <xf numFmtId="0" fontId="11" fillId="0" borderId="1" xfId="0" applyFont="1" applyBorder="1" applyAlignment="1">
      <alignment horizontal="right"/>
    </xf>
    <xf numFmtId="0" fontId="11" fillId="2" borderId="1" xfId="0" applyFont="1" applyFill="1" applyBorder="1" applyAlignment="1">
      <alignment horizontal="right"/>
    </xf>
    <xf numFmtId="0" fontId="11" fillId="2" borderId="1" xfId="0" applyFont="1" applyFill="1" applyBorder="1" applyAlignment="1">
      <alignment horizontal="right" readingOrder="1"/>
    </xf>
    <xf numFmtId="0" fontId="8" fillId="0" borderId="0" xfId="0" applyFont="1" applyAlignment="1">
      <alignment horizontal="left" vertical="top" wrapText="1"/>
    </xf>
  </cellXfs>
  <cellStyles count="3">
    <cellStyle name="Millares" xfId="1" builtinId="3"/>
    <cellStyle name="Normal" xfId="0" builtinId="0"/>
    <cellStyle name="Normal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1321594</xdr:colOff>
      <xdr:row>1</xdr:row>
      <xdr:rowOff>0</xdr:rowOff>
    </xdr:from>
    <xdr:to>
      <xdr:col>5</xdr:col>
      <xdr:colOff>1122436</xdr:colOff>
      <xdr:row>8</xdr:row>
      <xdr:rowOff>23814</xdr:rowOff>
    </xdr:to>
    <xdr:pic>
      <xdr:nvPicPr>
        <xdr:cNvPr id="4" name="Imagen 3">
          <a:extLst>
            <a:ext uri="{FF2B5EF4-FFF2-40B4-BE49-F238E27FC236}">
              <a16:creationId xmlns:a16="http://schemas.microsoft.com/office/drawing/2014/main" id="{AD4B894F-B286-43E6-906C-BEDCC6F48DFC}"/>
            </a:ext>
          </a:extLst>
        </xdr:cNvPr>
        <xdr:cNvPicPr/>
      </xdr:nvPicPr>
      <xdr:blipFill>
        <a:blip xmlns:r="http://schemas.openxmlformats.org/officeDocument/2006/relationships" r:embed="rId1"/>
        <a:stretch>
          <a:fillRect/>
        </a:stretch>
      </xdr:blipFill>
      <xdr:spPr>
        <a:xfrm>
          <a:off x="8417719" y="23813"/>
          <a:ext cx="5432498" cy="16668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2"/>
  <sheetViews>
    <sheetView tabSelected="1" view="pageBreakPreview" zoomScale="80" zoomScaleNormal="80" zoomScaleSheetLayoutView="80" zoomScalePageLayoutView="41" workbookViewId="0">
      <selection activeCell="E98" sqref="E98"/>
    </sheetView>
  </sheetViews>
  <sheetFormatPr baseColWidth="10" defaultRowHeight="21" x14ac:dyDescent="0.35"/>
  <cols>
    <col min="1" max="1" width="36.140625" customWidth="1"/>
    <col min="2" max="2" width="70.28515625" style="15" customWidth="1"/>
    <col min="3" max="3" width="26.28515625" style="18" customWidth="1"/>
    <col min="4" max="4" width="28.5703125" style="16" customWidth="1"/>
    <col min="5" max="5" width="29.5703125" style="6" customWidth="1"/>
    <col min="6" max="6" width="35" style="12" customWidth="1"/>
    <col min="7" max="7" width="40.140625" style="2" customWidth="1"/>
    <col min="8" max="8" width="27.85546875" style="8" customWidth="1"/>
    <col min="9" max="10" width="11.42578125" hidden="1" customWidth="1"/>
    <col min="11" max="11" width="15" hidden="1" customWidth="1"/>
    <col min="12" max="12" width="38.5703125" customWidth="1"/>
    <col min="13" max="13" width="42" style="3" hidden="1" customWidth="1"/>
    <col min="14" max="14" width="0.28515625" hidden="1" customWidth="1"/>
    <col min="15" max="15" width="15.140625" style="1" bestFit="1" customWidth="1"/>
    <col min="16" max="16" width="11.42578125" style="1"/>
    <col min="54" max="109" width="11.42578125" style="4"/>
  </cols>
  <sheetData>
    <row r="1" spans="1:16" ht="1.5" customHeight="1" x14ac:dyDescent="0.35"/>
    <row r="2" spans="1:16" ht="21" hidden="1" customHeight="1" x14ac:dyDescent="0.35"/>
    <row r="3" spans="1:16" ht="21" customHeight="1" x14ac:dyDescent="0.35"/>
    <row r="4" spans="1:16" s="4" customFormat="1" ht="21" customHeight="1" x14ac:dyDescent="0.35">
      <c r="B4" s="108"/>
      <c r="C4" s="119"/>
      <c r="D4" s="120"/>
      <c r="E4" s="121"/>
      <c r="F4" s="122"/>
      <c r="G4" s="123"/>
      <c r="H4" s="9"/>
      <c r="M4" s="3"/>
      <c r="O4" s="3"/>
      <c r="P4" s="3"/>
    </row>
    <row r="5" spans="1:16" s="4" customFormat="1" hidden="1" x14ac:dyDescent="0.35">
      <c r="B5" s="108"/>
      <c r="C5" s="119"/>
      <c r="D5" s="120"/>
      <c r="E5" s="121"/>
      <c r="F5" s="122"/>
      <c r="G5" s="123"/>
      <c r="H5" s="9"/>
      <c r="M5" s="3"/>
      <c r="O5" s="3"/>
      <c r="P5" s="3"/>
    </row>
    <row r="6" spans="1:16" s="4" customFormat="1" hidden="1" x14ac:dyDescent="0.35">
      <c r="B6" s="108"/>
      <c r="C6" s="119"/>
      <c r="D6" s="120"/>
      <c r="E6" s="121"/>
      <c r="F6" s="122"/>
      <c r="G6" s="123"/>
      <c r="H6" s="9"/>
      <c r="M6" s="3"/>
      <c r="O6" s="3"/>
      <c r="P6" s="3"/>
    </row>
    <row r="7" spans="1:16" s="4" customFormat="1" ht="54" hidden="1" customHeight="1" x14ac:dyDescent="0.35">
      <c r="B7" s="108"/>
      <c r="C7" s="119"/>
      <c r="D7" s="120"/>
      <c r="E7" s="121"/>
      <c r="F7" s="122"/>
      <c r="G7" s="123"/>
      <c r="H7" s="9"/>
      <c r="M7" s="3"/>
      <c r="O7" s="3"/>
      <c r="P7" s="3"/>
    </row>
    <row r="8" spans="1:16" s="4" customFormat="1" ht="87.75" customHeight="1" x14ac:dyDescent="0.25">
      <c r="A8" s="124"/>
      <c r="B8" s="108"/>
      <c r="C8" s="124"/>
      <c r="D8" s="125"/>
      <c r="E8" s="123"/>
      <c r="F8" s="125"/>
      <c r="G8" s="124"/>
      <c r="H8" s="126"/>
      <c r="I8" s="124"/>
      <c r="J8" s="124"/>
      <c r="K8" s="124"/>
      <c r="L8" s="124"/>
      <c r="M8" s="3"/>
      <c r="O8" s="3"/>
      <c r="P8" s="3"/>
    </row>
    <row r="9" spans="1:16" s="4" customFormat="1" ht="21.75" customHeight="1" x14ac:dyDescent="0.35">
      <c r="A9" s="19" t="s">
        <v>11</v>
      </c>
      <c r="B9" s="19"/>
      <c r="C9" s="19"/>
      <c r="D9" s="19"/>
      <c r="E9" s="19"/>
      <c r="F9" s="19"/>
      <c r="G9" s="19"/>
      <c r="H9" s="19"/>
      <c r="I9" s="19"/>
      <c r="J9" s="19"/>
      <c r="K9" s="19"/>
      <c r="L9" s="19"/>
      <c r="M9" s="3"/>
      <c r="O9" s="3"/>
      <c r="P9" s="3"/>
    </row>
    <row r="10" spans="1:16" s="4" customFormat="1" ht="21.75" customHeight="1" x14ac:dyDescent="0.35">
      <c r="A10" s="19" t="s">
        <v>12</v>
      </c>
      <c r="B10" s="19"/>
      <c r="C10" s="19"/>
      <c r="D10" s="19"/>
      <c r="E10" s="19"/>
      <c r="F10" s="19"/>
      <c r="G10" s="19"/>
      <c r="H10" s="19"/>
      <c r="I10" s="19"/>
      <c r="J10" s="19"/>
      <c r="K10" s="19"/>
      <c r="L10" s="19"/>
      <c r="M10" s="3"/>
      <c r="O10" s="3"/>
      <c r="P10" s="3"/>
    </row>
    <row r="11" spans="1:16" s="4" customFormat="1" ht="19.5" customHeight="1" x14ac:dyDescent="0.35">
      <c r="A11" s="20" t="s">
        <v>13</v>
      </c>
      <c r="B11" s="20"/>
      <c r="C11" s="20"/>
      <c r="D11" s="20"/>
      <c r="E11" s="20"/>
      <c r="F11" s="20"/>
      <c r="G11" s="20"/>
      <c r="H11" s="20"/>
      <c r="I11" s="20"/>
      <c r="J11" s="20"/>
      <c r="K11" s="20"/>
      <c r="L11" s="20"/>
      <c r="M11" s="3"/>
      <c r="O11" s="3"/>
      <c r="P11" s="3"/>
    </row>
    <row r="12" spans="1:16" s="107" customFormat="1" ht="36.75" customHeight="1" x14ac:dyDescent="0.25">
      <c r="A12" s="107" t="s">
        <v>3</v>
      </c>
      <c r="B12" s="107" t="s">
        <v>0</v>
      </c>
      <c r="C12" s="113" t="s">
        <v>4</v>
      </c>
      <c r="D12" s="114" t="s">
        <v>5</v>
      </c>
      <c r="E12" s="115" t="s">
        <v>6</v>
      </c>
      <c r="F12" s="116" t="s">
        <v>7</v>
      </c>
      <c r="G12" s="107" t="s">
        <v>8</v>
      </c>
      <c r="H12" s="117" t="s">
        <v>9</v>
      </c>
      <c r="L12" s="107" t="s">
        <v>10</v>
      </c>
      <c r="M12" s="118"/>
      <c r="O12" s="118"/>
      <c r="P12" s="118"/>
    </row>
    <row r="13" spans="1:16" ht="74.25" x14ac:dyDescent="0.4">
      <c r="A13" s="128" t="s">
        <v>14</v>
      </c>
      <c r="B13" s="128" t="s">
        <v>15</v>
      </c>
      <c r="C13" s="129" t="s">
        <v>16</v>
      </c>
      <c r="D13" s="130">
        <v>44446</v>
      </c>
      <c r="E13" s="131">
        <v>19040.22</v>
      </c>
      <c r="F13" s="130">
        <v>44469</v>
      </c>
      <c r="G13" s="131">
        <v>14522.2</v>
      </c>
      <c r="H13" s="132">
        <v>0</v>
      </c>
      <c r="I13" s="129"/>
      <c r="J13" s="129"/>
      <c r="K13" s="129"/>
      <c r="L13" s="129" t="s">
        <v>17</v>
      </c>
      <c r="M13" s="127"/>
      <c r="N13" s="127"/>
      <c r="O13" s="127"/>
      <c r="P13"/>
    </row>
    <row r="14" spans="1:16" ht="91.5" customHeight="1" x14ac:dyDescent="0.4">
      <c r="A14" s="26" t="s">
        <v>18</v>
      </c>
      <c r="B14" s="27" t="s">
        <v>41</v>
      </c>
      <c r="C14" s="28" t="s">
        <v>23</v>
      </c>
      <c r="D14" s="29">
        <v>44435</v>
      </c>
      <c r="E14" s="30">
        <v>900000</v>
      </c>
      <c r="F14" s="23">
        <v>44469</v>
      </c>
      <c r="G14" s="24">
        <v>72325.81</v>
      </c>
      <c r="H14" s="24">
        <v>827674.19</v>
      </c>
      <c r="I14" s="22"/>
      <c r="J14" s="22"/>
      <c r="K14" s="22"/>
      <c r="L14" s="22" t="s">
        <v>22</v>
      </c>
      <c r="M14" s="101"/>
      <c r="N14" s="101"/>
      <c r="O14" s="101"/>
      <c r="P14"/>
    </row>
    <row r="15" spans="1:16" ht="60.75" customHeight="1" x14ac:dyDescent="0.4">
      <c r="A15" s="21" t="s">
        <v>19</v>
      </c>
      <c r="B15" s="21" t="s">
        <v>42</v>
      </c>
      <c r="C15" s="22" t="s">
        <v>20</v>
      </c>
      <c r="D15" s="23">
        <v>44426</v>
      </c>
      <c r="E15" s="24">
        <v>99934.28</v>
      </c>
      <c r="F15" s="23">
        <v>44439</v>
      </c>
      <c r="G15" s="24">
        <v>91577.78</v>
      </c>
      <c r="H15" s="25">
        <v>0</v>
      </c>
      <c r="I15" s="22"/>
      <c r="J15" s="22"/>
      <c r="K15" s="22"/>
      <c r="L15" s="22" t="s">
        <v>21</v>
      </c>
      <c r="M15" s="101"/>
      <c r="N15" s="101"/>
      <c r="O15" s="101"/>
      <c r="P15"/>
    </row>
    <row r="16" spans="1:16" ht="68.25" customHeight="1" x14ac:dyDescent="0.4">
      <c r="A16" s="21" t="s">
        <v>24</v>
      </c>
      <c r="B16" s="21" t="s">
        <v>155</v>
      </c>
      <c r="C16" s="22" t="s">
        <v>25</v>
      </c>
      <c r="D16" s="23">
        <v>44403</v>
      </c>
      <c r="E16" s="24">
        <v>300000.01</v>
      </c>
      <c r="F16" s="23">
        <v>44439</v>
      </c>
      <c r="G16" s="24">
        <v>55750.87</v>
      </c>
      <c r="H16" s="31">
        <v>244249.14</v>
      </c>
      <c r="I16" s="22"/>
      <c r="J16" s="22"/>
      <c r="K16" s="22"/>
      <c r="L16" s="22" t="s">
        <v>22</v>
      </c>
      <c r="M16" s="102"/>
      <c r="N16" s="101"/>
      <c r="O16" s="102"/>
    </row>
    <row r="17" spans="1:16" ht="60.75" customHeight="1" x14ac:dyDescent="0.4">
      <c r="A17" s="21" t="s">
        <v>26</v>
      </c>
      <c r="B17" s="21" t="s">
        <v>43</v>
      </c>
      <c r="C17" s="22" t="s">
        <v>27</v>
      </c>
      <c r="D17" s="23">
        <v>44428</v>
      </c>
      <c r="E17" s="24">
        <v>12390</v>
      </c>
      <c r="F17" s="23">
        <v>44439</v>
      </c>
      <c r="G17" s="24">
        <v>11865</v>
      </c>
      <c r="H17" s="25">
        <v>0</v>
      </c>
      <c r="I17" s="22"/>
      <c r="J17" s="22"/>
      <c r="K17" s="22"/>
      <c r="L17" s="22" t="s">
        <v>17</v>
      </c>
      <c r="M17" s="101"/>
      <c r="N17" s="101"/>
      <c r="O17" s="101"/>
      <c r="P17"/>
    </row>
    <row r="18" spans="1:16" ht="56.25" customHeight="1" x14ac:dyDescent="0.4">
      <c r="A18" s="21" t="s">
        <v>28</v>
      </c>
      <c r="B18" s="21" t="s">
        <v>179</v>
      </c>
      <c r="C18" s="22" t="s">
        <v>29</v>
      </c>
      <c r="D18" s="23">
        <v>44419</v>
      </c>
      <c r="E18" s="24">
        <v>9851.82</v>
      </c>
      <c r="F18" s="23">
        <v>44469</v>
      </c>
      <c r="G18" s="24">
        <v>9434.3700000000008</v>
      </c>
      <c r="H18" s="25">
        <v>0</v>
      </c>
      <c r="I18" s="22"/>
      <c r="J18" s="22"/>
      <c r="K18" s="22"/>
      <c r="L18" s="22" t="s">
        <v>17</v>
      </c>
      <c r="M18" s="101"/>
      <c r="N18" s="101"/>
      <c r="O18" s="101"/>
      <c r="P18"/>
    </row>
    <row r="19" spans="1:16" ht="60.75" customHeight="1" x14ac:dyDescent="0.4">
      <c r="A19" s="21" t="s">
        <v>30</v>
      </c>
      <c r="B19" s="21" t="s">
        <v>44</v>
      </c>
      <c r="C19" s="22" t="s">
        <v>31</v>
      </c>
      <c r="D19" s="23">
        <v>44440</v>
      </c>
      <c r="E19" s="24">
        <v>59400</v>
      </c>
      <c r="F19" s="23">
        <v>44469</v>
      </c>
      <c r="G19" s="24">
        <v>56430</v>
      </c>
      <c r="H19" s="25">
        <v>0</v>
      </c>
      <c r="I19" s="22"/>
      <c r="J19" s="22"/>
      <c r="K19" s="22"/>
      <c r="L19" s="22" t="s">
        <v>17</v>
      </c>
      <c r="M19" s="101"/>
      <c r="N19" s="101"/>
      <c r="O19" s="101"/>
      <c r="P19"/>
    </row>
    <row r="20" spans="1:16" ht="60" customHeight="1" x14ac:dyDescent="0.4">
      <c r="A20" s="32" t="s">
        <v>32</v>
      </c>
      <c r="B20" s="32" t="s">
        <v>45</v>
      </c>
      <c r="C20" s="33" t="s">
        <v>33</v>
      </c>
      <c r="D20" s="34">
        <v>44440</v>
      </c>
      <c r="E20" s="35">
        <v>444860</v>
      </c>
      <c r="F20" s="23">
        <v>44469</v>
      </c>
      <c r="G20" s="36">
        <v>426010</v>
      </c>
      <c r="H20" s="25">
        <v>0</v>
      </c>
      <c r="I20" s="22"/>
      <c r="J20" s="22"/>
      <c r="K20" s="22"/>
      <c r="L20" s="22" t="s">
        <v>17</v>
      </c>
      <c r="M20" s="101"/>
      <c r="N20" s="101"/>
      <c r="O20" s="101"/>
      <c r="P20"/>
    </row>
    <row r="21" spans="1:16" s="5" customFormat="1" ht="62.25" customHeight="1" x14ac:dyDescent="0.4">
      <c r="A21" s="37" t="s">
        <v>36</v>
      </c>
      <c r="B21" s="37" t="s">
        <v>46</v>
      </c>
      <c r="C21" s="38" t="s">
        <v>37</v>
      </c>
      <c r="D21" s="39">
        <v>44453</v>
      </c>
      <c r="E21" s="40">
        <v>67850</v>
      </c>
      <c r="F21" s="41">
        <v>44469</v>
      </c>
      <c r="G21" s="40">
        <v>61870</v>
      </c>
      <c r="H21" s="42">
        <v>0</v>
      </c>
      <c r="I21" s="22"/>
      <c r="J21" s="22"/>
      <c r="K21" s="22"/>
      <c r="L21" s="37" t="s">
        <v>17</v>
      </c>
      <c r="M21" s="101"/>
      <c r="N21" s="101"/>
      <c r="O21" s="101"/>
      <c r="P21" s="109"/>
    </row>
    <row r="22" spans="1:16" ht="56.25" x14ac:dyDescent="0.4">
      <c r="A22" s="21" t="s">
        <v>34</v>
      </c>
      <c r="B22" s="21" t="s">
        <v>47</v>
      </c>
      <c r="C22" s="22" t="s">
        <v>35</v>
      </c>
      <c r="D22" s="23">
        <v>44418</v>
      </c>
      <c r="E22" s="24">
        <v>116545.51</v>
      </c>
      <c r="F22" s="23">
        <v>44455</v>
      </c>
      <c r="G22" s="24">
        <v>111607.14</v>
      </c>
      <c r="H22" s="25">
        <v>0</v>
      </c>
      <c r="I22" s="22"/>
      <c r="J22" s="22"/>
      <c r="K22" s="22"/>
      <c r="L22" s="22" t="s">
        <v>21</v>
      </c>
      <c r="M22" s="101"/>
      <c r="N22" s="101"/>
      <c r="O22" s="101"/>
      <c r="P22"/>
    </row>
    <row r="23" spans="1:16" ht="56.25" x14ac:dyDescent="0.4">
      <c r="A23" s="21" t="s">
        <v>38</v>
      </c>
      <c r="B23" s="21" t="s">
        <v>39</v>
      </c>
      <c r="C23" s="22" t="s">
        <v>40</v>
      </c>
      <c r="D23" s="23">
        <v>44404</v>
      </c>
      <c r="E23" s="24">
        <v>12000</v>
      </c>
      <c r="F23" s="23">
        <v>44462</v>
      </c>
      <c r="G23" s="24">
        <v>11400</v>
      </c>
      <c r="H23" s="43">
        <v>0</v>
      </c>
      <c r="I23" s="22"/>
      <c r="J23" s="22"/>
      <c r="K23" s="22"/>
      <c r="L23" s="22" t="s">
        <v>17</v>
      </c>
      <c r="M23" s="101"/>
      <c r="N23" s="101"/>
      <c r="O23" s="101"/>
      <c r="P23"/>
    </row>
    <row r="24" spans="1:16" ht="56.25" x14ac:dyDescent="0.4">
      <c r="A24" s="21" t="s">
        <v>48</v>
      </c>
      <c r="B24" s="21" t="s">
        <v>49</v>
      </c>
      <c r="C24" s="22" t="s">
        <v>50</v>
      </c>
      <c r="D24" s="23">
        <v>44439</v>
      </c>
      <c r="E24" s="24">
        <v>10030</v>
      </c>
      <c r="F24" s="23">
        <v>44469</v>
      </c>
      <c r="G24" s="24">
        <v>9605</v>
      </c>
      <c r="H24" s="25">
        <v>0</v>
      </c>
      <c r="I24" s="22"/>
      <c r="J24" s="22"/>
      <c r="K24" s="22"/>
      <c r="L24" s="22" t="s">
        <v>17</v>
      </c>
      <c r="M24" s="101"/>
      <c r="N24" s="101"/>
      <c r="O24" s="101"/>
      <c r="P24"/>
    </row>
    <row r="25" spans="1:16" ht="58.5" customHeight="1" x14ac:dyDescent="0.4">
      <c r="A25" s="21" t="s">
        <v>51</v>
      </c>
      <c r="B25" s="22" t="s">
        <v>45</v>
      </c>
      <c r="C25" s="22" t="s">
        <v>52</v>
      </c>
      <c r="D25" s="23">
        <v>44441</v>
      </c>
      <c r="E25" s="24">
        <v>24823305</v>
      </c>
      <c r="F25" s="23">
        <v>44469</v>
      </c>
      <c r="G25" s="24">
        <v>237714.7</v>
      </c>
      <c r="H25" s="25">
        <v>0</v>
      </c>
      <c r="I25" s="22"/>
      <c r="J25" s="22"/>
      <c r="K25" s="22"/>
      <c r="L25" s="22" t="s">
        <v>17</v>
      </c>
      <c r="M25" s="101"/>
      <c r="N25" s="101"/>
      <c r="O25" s="101"/>
      <c r="P25"/>
    </row>
    <row r="26" spans="1:16" s="5" customFormat="1" ht="43.5" customHeight="1" x14ac:dyDescent="0.4">
      <c r="A26" s="37" t="s">
        <v>53</v>
      </c>
      <c r="B26" s="37" t="s">
        <v>54</v>
      </c>
      <c r="C26" s="38" t="s">
        <v>55</v>
      </c>
      <c r="D26" s="39">
        <v>44417</v>
      </c>
      <c r="E26" s="40">
        <v>8850</v>
      </c>
      <c r="F26" s="41">
        <v>44439</v>
      </c>
      <c r="G26" s="40">
        <v>8475</v>
      </c>
      <c r="H26" s="42">
        <v>0</v>
      </c>
      <c r="I26" s="22"/>
      <c r="J26" s="22"/>
      <c r="K26" s="22"/>
      <c r="L26" s="37" t="s">
        <v>17</v>
      </c>
      <c r="M26" s="101"/>
      <c r="N26" s="101"/>
      <c r="O26" s="101"/>
      <c r="P26" s="109"/>
    </row>
    <row r="27" spans="1:16" s="5" customFormat="1" ht="48.75" customHeight="1" x14ac:dyDescent="0.4">
      <c r="A27" s="37" t="s">
        <v>56</v>
      </c>
      <c r="B27" s="37" t="s">
        <v>57</v>
      </c>
      <c r="C27" s="38" t="s">
        <v>58</v>
      </c>
      <c r="D27" s="39">
        <v>44414</v>
      </c>
      <c r="E27" s="40">
        <v>126555</v>
      </c>
      <c r="F27" s="41">
        <v>44463</v>
      </c>
      <c r="G27" s="40">
        <v>121192.5</v>
      </c>
      <c r="H27" s="42">
        <v>0</v>
      </c>
      <c r="I27" s="22"/>
      <c r="J27" s="22"/>
      <c r="K27" s="22"/>
      <c r="L27" s="37" t="s">
        <v>17</v>
      </c>
      <c r="M27" s="101"/>
      <c r="N27" s="101"/>
      <c r="O27" s="101"/>
      <c r="P27" s="109"/>
    </row>
    <row r="28" spans="1:16" s="5" customFormat="1" ht="77.25" customHeight="1" x14ac:dyDescent="0.4">
      <c r="A28" s="37" t="s">
        <v>59</v>
      </c>
      <c r="B28" s="37" t="s">
        <v>60</v>
      </c>
      <c r="C28" s="38" t="s">
        <v>61</v>
      </c>
      <c r="D28" s="39">
        <v>44425</v>
      </c>
      <c r="E28" s="40">
        <v>131334</v>
      </c>
      <c r="F28" s="41">
        <v>44426</v>
      </c>
      <c r="G28" s="40">
        <v>119758.8</v>
      </c>
      <c r="H28" s="42">
        <v>0</v>
      </c>
      <c r="I28" s="22"/>
      <c r="J28" s="22"/>
      <c r="K28" s="22"/>
      <c r="L28" s="37" t="s">
        <v>17</v>
      </c>
      <c r="M28" s="101"/>
      <c r="N28" s="101"/>
      <c r="O28" s="101"/>
      <c r="P28" s="109"/>
    </row>
    <row r="29" spans="1:16" s="5" customFormat="1" ht="76.5" customHeight="1" x14ac:dyDescent="0.4">
      <c r="A29" s="37" t="s">
        <v>59</v>
      </c>
      <c r="B29" s="37" t="s">
        <v>62</v>
      </c>
      <c r="C29" s="38" t="s">
        <v>63</v>
      </c>
      <c r="D29" s="39">
        <v>44425</v>
      </c>
      <c r="E29" s="40">
        <v>106731</v>
      </c>
      <c r="F29" s="41">
        <v>44439</v>
      </c>
      <c r="G29" s="40">
        <v>97324.2</v>
      </c>
      <c r="H29" s="42">
        <v>0</v>
      </c>
      <c r="I29" s="22"/>
      <c r="J29" s="22"/>
      <c r="K29" s="22"/>
      <c r="L29" s="37" t="s">
        <v>17</v>
      </c>
      <c r="M29" s="101"/>
      <c r="N29" s="101"/>
      <c r="O29" s="101"/>
      <c r="P29" s="109"/>
    </row>
    <row r="30" spans="1:16" s="5" customFormat="1" ht="75.75" customHeight="1" x14ac:dyDescent="0.4">
      <c r="A30" s="37" t="s">
        <v>64</v>
      </c>
      <c r="B30" s="37" t="s">
        <v>65</v>
      </c>
      <c r="C30" s="38" t="s">
        <v>66</v>
      </c>
      <c r="D30" s="39">
        <v>44384</v>
      </c>
      <c r="E30" s="40">
        <v>130000</v>
      </c>
      <c r="F30" s="41">
        <v>44439</v>
      </c>
      <c r="G30" s="40">
        <v>124491.53</v>
      </c>
      <c r="H30" s="42">
        <v>0</v>
      </c>
      <c r="I30" s="22"/>
      <c r="J30" s="22"/>
      <c r="K30" s="22"/>
      <c r="L30" s="37" t="s">
        <v>17</v>
      </c>
      <c r="M30" s="101"/>
      <c r="N30" s="101"/>
      <c r="O30" s="101"/>
      <c r="P30" s="109"/>
    </row>
    <row r="31" spans="1:16" s="5" customFormat="1" ht="78.75" customHeight="1" x14ac:dyDescent="0.4">
      <c r="A31" s="37" t="s">
        <v>67</v>
      </c>
      <c r="B31" s="37" t="s">
        <v>68</v>
      </c>
      <c r="C31" s="38" t="s">
        <v>69</v>
      </c>
      <c r="D31" s="39">
        <v>44431</v>
      </c>
      <c r="E31" s="40">
        <v>495010</v>
      </c>
      <c r="F31" s="41">
        <v>44469</v>
      </c>
      <c r="G31" s="40">
        <v>451382</v>
      </c>
      <c r="H31" s="42">
        <v>0</v>
      </c>
      <c r="I31" s="22"/>
      <c r="J31" s="22"/>
      <c r="K31" s="22"/>
      <c r="L31" s="37" t="s">
        <v>21</v>
      </c>
      <c r="M31" s="101"/>
      <c r="N31" s="101"/>
      <c r="O31" s="101"/>
      <c r="P31" s="109"/>
    </row>
    <row r="32" spans="1:16" s="5" customFormat="1" ht="79.5" customHeight="1" x14ac:dyDescent="0.4">
      <c r="A32" s="37" t="s">
        <v>70</v>
      </c>
      <c r="B32" s="37" t="s">
        <v>71</v>
      </c>
      <c r="C32" s="38" t="s">
        <v>72</v>
      </c>
      <c r="D32" s="39">
        <v>44428</v>
      </c>
      <c r="E32" s="40">
        <v>130980</v>
      </c>
      <c r="F32" s="41">
        <v>44439</v>
      </c>
      <c r="G32" s="40">
        <v>119436</v>
      </c>
      <c r="H32" s="42">
        <v>0</v>
      </c>
      <c r="I32" s="22"/>
      <c r="J32" s="22"/>
      <c r="K32" s="22"/>
      <c r="L32" s="37" t="s">
        <v>17</v>
      </c>
      <c r="M32" s="101"/>
      <c r="N32" s="101"/>
      <c r="O32" s="101"/>
      <c r="P32" s="109"/>
    </row>
    <row r="33" spans="1:17" s="5" customFormat="1" ht="41.25" customHeight="1" x14ac:dyDescent="0.4">
      <c r="A33" s="37" t="s">
        <v>73</v>
      </c>
      <c r="B33" s="37" t="s">
        <v>74</v>
      </c>
      <c r="C33" s="38" t="s">
        <v>75</v>
      </c>
      <c r="D33" s="39">
        <v>44417</v>
      </c>
      <c r="E33" s="40">
        <v>103586.3</v>
      </c>
      <c r="F33" s="41">
        <v>44469</v>
      </c>
      <c r="G33" s="40">
        <v>99197.05</v>
      </c>
      <c r="H33" s="42">
        <v>0</v>
      </c>
      <c r="I33" s="22"/>
      <c r="J33" s="22"/>
      <c r="K33" s="22"/>
      <c r="L33" s="37" t="s">
        <v>17</v>
      </c>
      <c r="M33" s="101"/>
      <c r="N33" s="101"/>
      <c r="O33" s="101"/>
      <c r="P33" s="109"/>
    </row>
    <row r="34" spans="1:17" s="5" customFormat="1" ht="62.25" customHeight="1" x14ac:dyDescent="0.4">
      <c r="A34" s="37" t="s">
        <v>76</v>
      </c>
      <c r="B34" s="37" t="s">
        <v>77</v>
      </c>
      <c r="C34" s="38" t="s">
        <v>78</v>
      </c>
      <c r="D34" s="39">
        <v>44440</v>
      </c>
      <c r="E34" s="40">
        <v>79999.28</v>
      </c>
      <c r="F34" s="41">
        <v>44469</v>
      </c>
      <c r="G34" s="40">
        <v>72948.5</v>
      </c>
      <c r="H34" s="42">
        <v>0</v>
      </c>
      <c r="I34" s="22"/>
      <c r="J34" s="22"/>
      <c r="K34" s="22"/>
      <c r="L34" s="37" t="s">
        <v>21</v>
      </c>
      <c r="M34" s="101"/>
      <c r="N34" s="101"/>
      <c r="O34" s="101"/>
      <c r="P34" s="109"/>
    </row>
    <row r="35" spans="1:17" s="5" customFormat="1" ht="38.25" customHeight="1" x14ac:dyDescent="0.4">
      <c r="A35" s="37" t="s">
        <v>79</v>
      </c>
      <c r="B35" s="37" t="s">
        <v>80</v>
      </c>
      <c r="C35" s="38" t="s">
        <v>81</v>
      </c>
      <c r="D35" s="39">
        <v>44323</v>
      </c>
      <c r="E35" s="40">
        <v>97114</v>
      </c>
      <c r="F35" s="41">
        <v>44455</v>
      </c>
      <c r="G35" s="40">
        <v>92999</v>
      </c>
      <c r="H35" s="42">
        <v>0</v>
      </c>
      <c r="I35" s="22"/>
      <c r="J35" s="22"/>
      <c r="K35" s="22"/>
      <c r="L35" s="37" t="s">
        <v>21</v>
      </c>
      <c r="M35" s="101"/>
      <c r="N35" s="102"/>
      <c r="O35" s="101"/>
      <c r="P35" s="110"/>
      <c r="Q35" s="7"/>
    </row>
    <row r="36" spans="1:17" s="5" customFormat="1" ht="57.75" customHeight="1" x14ac:dyDescent="0.4">
      <c r="A36" s="37" t="s">
        <v>82</v>
      </c>
      <c r="B36" s="37" t="s">
        <v>83</v>
      </c>
      <c r="C36" s="38" t="s">
        <v>84</v>
      </c>
      <c r="D36" s="39">
        <v>44421</v>
      </c>
      <c r="E36" s="40">
        <v>96288</v>
      </c>
      <c r="F36" s="41">
        <v>44439</v>
      </c>
      <c r="G36" s="40">
        <v>92208</v>
      </c>
      <c r="H36" s="42">
        <v>0</v>
      </c>
      <c r="I36" s="22"/>
      <c r="J36" s="22"/>
      <c r="K36" s="22"/>
      <c r="L36" s="37" t="s">
        <v>17</v>
      </c>
      <c r="M36" s="101"/>
      <c r="N36" s="102"/>
      <c r="O36" s="101"/>
      <c r="P36" s="110"/>
      <c r="Q36" s="7"/>
    </row>
    <row r="37" spans="1:17" s="5" customFormat="1" ht="72.75" customHeight="1" x14ac:dyDescent="0.4">
      <c r="A37" s="37" t="s">
        <v>85</v>
      </c>
      <c r="B37" s="37" t="s">
        <v>86</v>
      </c>
      <c r="C37" s="38" t="s">
        <v>87</v>
      </c>
      <c r="D37" s="39">
        <v>44440</v>
      </c>
      <c r="E37" s="40">
        <v>81420</v>
      </c>
      <c r="F37" s="41">
        <v>44469</v>
      </c>
      <c r="G37" s="40">
        <v>74244</v>
      </c>
      <c r="H37" s="42">
        <v>0</v>
      </c>
      <c r="I37" s="22"/>
      <c r="J37" s="22"/>
      <c r="K37" s="22"/>
      <c r="L37" s="37" t="s">
        <v>17</v>
      </c>
      <c r="M37" s="101"/>
      <c r="N37" s="102"/>
      <c r="O37" s="101"/>
      <c r="P37" s="110"/>
      <c r="Q37" s="7"/>
    </row>
    <row r="38" spans="1:17" s="5" customFormat="1" ht="59.25" customHeight="1" x14ac:dyDescent="0.4">
      <c r="A38" s="37" t="s">
        <v>88</v>
      </c>
      <c r="B38" s="37" t="s">
        <v>89</v>
      </c>
      <c r="C38" s="38" t="s">
        <v>90</v>
      </c>
      <c r="D38" s="39">
        <v>44442</v>
      </c>
      <c r="E38" s="40">
        <v>64310</v>
      </c>
      <c r="F38" s="23">
        <v>44468</v>
      </c>
      <c r="G38" s="40">
        <v>61585</v>
      </c>
      <c r="H38" s="42">
        <v>0</v>
      </c>
      <c r="I38" s="22"/>
      <c r="J38" s="22"/>
      <c r="K38" s="22"/>
      <c r="L38" s="37" t="s">
        <v>17</v>
      </c>
      <c r="M38" s="101"/>
      <c r="N38" s="102"/>
      <c r="O38" s="101"/>
      <c r="P38" s="110"/>
      <c r="Q38" s="7"/>
    </row>
    <row r="39" spans="1:17" s="5" customFormat="1" ht="77.25" customHeight="1" x14ac:dyDescent="0.4">
      <c r="A39" s="37" t="s">
        <v>91</v>
      </c>
      <c r="B39" s="37" t="s">
        <v>92</v>
      </c>
      <c r="C39" s="38" t="s">
        <v>93</v>
      </c>
      <c r="D39" s="39">
        <v>44421</v>
      </c>
      <c r="E39" s="40">
        <v>129800</v>
      </c>
      <c r="F39" s="41">
        <v>44421</v>
      </c>
      <c r="G39" s="40">
        <v>118360</v>
      </c>
      <c r="H39" s="42">
        <v>0</v>
      </c>
      <c r="I39" s="22"/>
      <c r="J39" s="22"/>
      <c r="K39" s="22"/>
      <c r="L39" s="37" t="s">
        <v>21</v>
      </c>
      <c r="M39" s="101"/>
      <c r="N39" s="102"/>
      <c r="O39" s="101"/>
      <c r="P39" s="110"/>
      <c r="Q39" s="7"/>
    </row>
    <row r="40" spans="1:17" s="5" customFormat="1" ht="43.5" customHeight="1" x14ac:dyDescent="0.4">
      <c r="A40" s="37" t="s">
        <v>94</v>
      </c>
      <c r="B40" s="37" t="s">
        <v>95</v>
      </c>
      <c r="C40" s="38" t="s">
        <v>96</v>
      </c>
      <c r="D40" s="39">
        <v>44449</v>
      </c>
      <c r="E40" s="40">
        <v>57466</v>
      </c>
      <c r="F40" s="41">
        <v>44469</v>
      </c>
      <c r="G40" s="40">
        <v>43830</v>
      </c>
      <c r="H40" s="42">
        <v>0</v>
      </c>
      <c r="I40" s="22"/>
      <c r="J40" s="22"/>
      <c r="K40" s="22"/>
      <c r="L40" s="37" t="s">
        <v>17</v>
      </c>
      <c r="M40" s="101"/>
      <c r="N40" s="102"/>
      <c r="O40" s="101"/>
      <c r="P40" s="110"/>
      <c r="Q40" s="7"/>
    </row>
    <row r="41" spans="1:17" s="5" customFormat="1" ht="28.5" customHeight="1" x14ac:dyDescent="0.4">
      <c r="A41" s="32" t="s">
        <v>97</v>
      </c>
      <c r="B41" s="32" t="s">
        <v>156</v>
      </c>
      <c r="C41" s="32" t="s">
        <v>98</v>
      </c>
      <c r="D41" s="44">
        <v>44389</v>
      </c>
      <c r="E41" s="35">
        <v>129670.2</v>
      </c>
      <c r="F41" s="45">
        <v>44445</v>
      </c>
      <c r="G41" s="46">
        <v>118241.64</v>
      </c>
      <c r="H41" s="47">
        <v>0</v>
      </c>
      <c r="I41" s="133"/>
      <c r="J41" s="133"/>
      <c r="K41" s="133"/>
      <c r="L41" s="96" t="s">
        <v>21</v>
      </c>
      <c r="M41" s="103"/>
      <c r="N41" s="104"/>
      <c r="O41" s="103"/>
      <c r="P41" s="110"/>
      <c r="Q41" s="7"/>
    </row>
    <row r="42" spans="1:17" s="5" customFormat="1" ht="26.25" customHeight="1" x14ac:dyDescent="0.4">
      <c r="A42" s="26" t="s">
        <v>99</v>
      </c>
      <c r="B42" s="27" t="s">
        <v>157</v>
      </c>
      <c r="C42" s="27" t="s">
        <v>100</v>
      </c>
      <c r="D42" s="48">
        <v>44251</v>
      </c>
      <c r="E42" s="30">
        <v>6313</v>
      </c>
      <c r="F42" s="45">
        <v>44456</v>
      </c>
      <c r="G42" s="46">
        <v>4815</v>
      </c>
      <c r="H42" s="47">
        <v>0</v>
      </c>
      <c r="I42" s="133"/>
      <c r="J42" s="133"/>
      <c r="K42" s="133"/>
      <c r="L42" s="96" t="s">
        <v>21</v>
      </c>
      <c r="M42" s="103"/>
      <c r="N42" s="104"/>
      <c r="O42" s="103"/>
      <c r="P42" s="110"/>
      <c r="Q42" s="7"/>
    </row>
    <row r="43" spans="1:17" s="5" customFormat="1" ht="29.25" customHeight="1" x14ac:dyDescent="0.4">
      <c r="A43" s="49" t="s">
        <v>101</v>
      </c>
      <c r="B43" s="49" t="s">
        <v>158</v>
      </c>
      <c r="C43" s="49" t="s">
        <v>96</v>
      </c>
      <c r="D43" s="50">
        <v>44442</v>
      </c>
      <c r="E43" s="51">
        <v>250000</v>
      </c>
      <c r="F43" s="45">
        <v>44452</v>
      </c>
      <c r="G43" s="46">
        <v>190677.97</v>
      </c>
      <c r="H43" s="47">
        <v>0</v>
      </c>
      <c r="I43" s="133"/>
      <c r="J43" s="133"/>
      <c r="K43" s="133"/>
      <c r="L43" s="96" t="s">
        <v>21</v>
      </c>
      <c r="M43" s="103"/>
      <c r="N43" s="104"/>
      <c r="O43" s="103"/>
      <c r="P43" s="110"/>
      <c r="Q43" s="7"/>
    </row>
    <row r="44" spans="1:17" s="13" customFormat="1" ht="43.5" customHeight="1" x14ac:dyDescent="0.4">
      <c r="A44" s="21" t="s">
        <v>102</v>
      </c>
      <c r="B44" s="21" t="s">
        <v>103</v>
      </c>
      <c r="C44" s="52" t="s">
        <v>104</v>
      </c>
      <c r="D44" s="50">
        <v>44385</v>
      </c>
      <c r="E44" s="53">
        <v>100000</v>
      </c>
      <c r="F44" s="45">
        <v>44452</v>
      </c>
      <c r="G44" s="46">
        <v>100000</v>
      </c>
      <c r="H44" s="47">
        <v>0</v>
      </c>
      <c r="I44" s="133"/>
      <c r="J44" s="133"/>
      <c r="K44" s="133"/>
      <c r="L44" s="96" t="s">
        <v>21</v>
      </c>
      <c r="M44" s="103"/>
      <c r="N44" s="104"/>
      <c r="O44" s="103"/>
      <c r="P44" s="111"/>
      <c r="Q44" s="14"/>
    </row>
    <row r="45" spans="1:17" s="5" customFormat="1" ht="36" customHeight="1" x14ac:dyDescent="0.4">
      <c r="A45" s="21" t="s">
        <v>105</v>
      </c>
      <c r="B45" s="21" t="s">
        <v>159</v>
      </c>
      <c r="C45" s="52" t="s">
        <v>106</v>
      </c>
      <c r="D45" s="50">
        <v>44432</v>
      </c>
      <c r="E45" s="53">
        <v>18502.099999999999</v>
      </c>
      <c r="F45" s="45">
        <v>44460</v>
      </c>
      <c r="G45" s="46">
        <v>17672.349999999999</v>
      </c>
      <c r="H45" s="47">
        <v>0</v>
      </c>
      <c r="I45" s="133"/>
      <c r="J45" s="133"/>
      <c r="K45" s="133"/>
      <c r="L45" s="96" t="s">
        <v>21</v>
      </c>
      <c r="M45" s="103"/>
      <c r="N45" s="104"/>
      <c r="O45" s="103"/>
      <c r="P45" s="110"/>
      <c r="Q45" s="7"/>
    </row>
    <row r="46" spans="1:17" s="5" customFormat="1" ht="53.25" customHeight="1" x14ac:dyDescent="0.4">
      <c r="A46" s="21" t="s">
        <v>107</v>
      </c>
      <c r="B46" s="21" t="s">
        <v>160</v>
      </c>
      <c r="C46" s="52" t="s">
        <v>108</v>
      </c>
      <c r="D46" s="50">
        <v>44376</v>
      </c>
      <c r="E46" s="53">
        <v>89268.18</v>
      </c>
      <c r="F46" s="45">
        <v>44461</v>
      </c>
      <c r="G46" s="46">
        <v>85485.63</v>
      </c>
      <c r="H46" s="47">
        <v>0</v>
      </c>
      <c r="I46" s="133"/>
      <c r="J46" s="133"/>
      <c r="K46" s="133"/>
      <c r="L46" s="96" t="s">
        <v>21</v>
      </c>
      <c r="M46" s="103"/>
      <c r="N46" s="104"/>
      <c r="O46" s="103"/>
      <c r="P46" s="110"/>
      <c r="Q46" s="7"/>
    </row>
    <row r="47" spans="1:17" s="5" customFormat="1" ht="46.5" customHeight="1" x14ac:dyDescent="0.4">
      <c r="A47" s="21" t="s">
        <v>109</v>
      </c>
      <c r="B47" s="21" t="s">
        <v>157</v>
      </c>
      <c r="C47" s="52" t="s">
        <v>110</v>
      </c>
      <c r="D47" s="50">
        <v>44294</v>
      </c>
      <c r="E47" s="53">
        <v>17700</v>
      </c>
      <c r="F47" s="45">
        <v>44469</v>
      </c>
      <c r="G47" s="46">
        <v>16140</v>
      </c>
      <c r="H47" s="47">
        <v>0</v>
      </c>
      <c r="I47" s="133"/>
      <c r="J47" s="133"/>
      <c r="K47" s="133"/>
      <c r="L47" s="96" t="s">
        <v>21</v>
      </c>
      <c r="M47" s="103"/>
      <c r="N47" s="104"/>
      <c r="O47" s="103"/>
      <c r="P47" s="110"/>
      <c r="Q47" s="7"/>
    </row>
    <row r="48" spans="1:17" s="5" customFormat="1" ht="50.25" customHeight="1" x14ac:dyDescent="0.4">
      <c r="A48" s="21" t="s">
        <v>111</v>
      </c>
      <c r="B48" s="21" t="s">
        <v>157</v>
      </c>
      <c r="C48" s="52" t="s">
        <v>112</v>
      </c>
      <c r="D48" s="50">
        <v>44249</v>
      </c>
      <c r="E48" s="53">
        <v>39294</v>
      </c>
      <c r="F48" s="45">
        <v>44469</v>
      </c>
      <c r="G48" s="46">
        <v>35830.800000000003</v>
      </c>
      <c r="H48" s="47">
        <v>0</v>
      </c>
      <c r="I48" s="133"/>
      <c r="J48" s="133"/>
      <c r="K48" s="133"/>
      <c r="L48" s="96" t="s">
        <v>21</v>
      </c>
      <c r="M48" s="103"/>
      <c r="N48" s="104"/>
      <c r="O48" s="103"/>
      <c r="P48" s="110"/>
      <c r="Q48" s="7"/>
    </row>
    <row r="49" spans="1:17" s="5" customFormat="1" ht="47.25" customHeight="1" x14ac:dyDescent="0.4">
      <c r="A49" s="21" t="s">
        <v>113</v>
      </c>
      <c r="B49" s="21" t="s">
        <v>161</v>
      </c>
      <c r="C49" s="52" t="s">
        <v>114</v>
      </c>
      <c r="D49" s="50">
        <v>44301</v>
      </c>
      <c r="E49" s="53">
        <v>71626</v>
      </c>
      <c r="F49" s="45">
        <v>44469</v>
      </c>
      <c r="G49" s="46">
        <v>65313.2</v>
      </c>
      <c r="H49" s="47">
        <v>0</v>
      </c>
      <c r="I49" s="133"/>
      <c r="J49" s="133"/>
      <c r="K49" s="133"/>
      <c r="L49" s="96" t="s">
        <v>21</v>
      </c>
      <c r="M49" s="103"/>
      <c r="N49" s="104"/>
      <c r="O49" s="103"/>
      <c r="P49" s="110"/>
      <c r="Q49" s="7"/>
    </row>
    <row r="50" spans="1:17" s="5" customFormat="1" ht="52.5" customHeight="1" x14ac:dyDescent="0.4">
      <c r="A50" s="21" t="s">
        <v>113</v>
      </c>
      <c r="B50" s="21" t="s">
        <v>161</v>
      </c>
      <c r="C50" s="52" t="s">
        <v>115</v>
      </c>
      <c r="D50" s="50">
        <v>44316</v>
      </c>
      <c r="E50" s="53">
        <v>75992</v>
      </c>
      <c r="F50" s="45">
        <v>44469</v>
      </c>
      <c r="G50" s="46">
        <v>69294.399999999994</v>
      </c>
      <c r="H50" s="47">
        <v>0</v>
      </c>
      <c r="I50" s="133"/>
      <c r="J50" s="133"/>
      <c r="K50" s="133"/>
      <c r="L50" s="96" t="s">
        <v>21</v>
      </c>
      <c r="M50" s="103"/>
      <c r="N50" s="104"/>
      <c r="O50" s="103"/>
      <c r="P50" s="110"/>
      <c r="Q50" s="7"/>
    </row>
    <row r="51" spans="1:17" s="5" customFormat="1" ht="53.25" customHeight="1" x14ac:dyDescent="0.4">
      <c r="A51" s="54" t="s">
        <v>113</v>
      </c>
      <c r="B51" s="54" t="s">
        <v>162</v>
      </c>
      <c r="C51" s="55" t="s">
        <v>116</v>
      </c>
      <c r="D51" s="56">
        <v>44286</v>
      </c>
      <c r="E51" s="57">
        <v>87911.51</v>
      </c>
      <c r="F51" s="58">
        <v>44469</v>
      </c>
      <c r="G51" s="59">
        <v>80163.38</v>
      </c>
      <c r="H51" s="60">
        <v>0</v>
      </c>
      <c r="I51" s="134"/>
      <c r="J51" s="134"/>
      <c r="K51" s="134"/>
      <c r="L51" s="96" t="s">
        <v>21</v>
      </c>
      <c r="M51" s="103"/>
      <c r="N51" s="104"/>
      <c r="O51" s="103"/>
      <c r="P51" s="110"/>
      <c r="Q51" s="7"/>
    </row>
    <row r="52" spans="1:17" s="5" customFormat="1" ht="50.25" customHeight="1" x14ac:dyDescent="0.4">
      <c r="A52" s="21" t="s">
        <v>117</v>
      </c>
      <c r="B52" s="21" t="s">
        <v>163</v>
      </c>
      <c r="C52" s="52" t="s">
        <v>118</v>
      </c>
      <c r="D52" s="50">
        <v>44379</v>
      </c>
      <c r="E52" s="53">
        <v>2154.54</v>
      </c>
      <c r="F52" s="45">
        <v>44441</v>
      </c>
      <c r="G52" s="46">
        <v>2063.2399999999998</v>
      </c>
      <c r="H52" s="47">
        <v>0</v>
      </c>
      <c r="I52" s="133"/>
      <c r="J52" s="133"/>
      <c r="K52" s="133"/>
      <c r="L52" s="96" t="s">
        <v>21</v>
      </c>
      <c r="M52" s="103"/>
      <c r="N52" s="104"/>
      <c r="O52" s="103"/>
      <c r="P52" s="110"/>
      <c r="Q52" s="7"/>
    </row>
    <row r="53" spans="1:17" s="5" customFormat="1" ht="57" customHeight="1" x14ac:dyDescent="0.4">
      <c r="A53" s="21" t="s">
        <v>117</v>
      </c>
      <c r="B53" s="21" t="s">
        <v>163</v>
      </c>
      <c r="C53" s="52" t="s">
        <v>119</v>
      </c>
      <c r="D53" s="50">
        <v>44379</v>
      </c>
      <c r="E53" s="53">
        <v>2154.54</v>
      </c>
      <c r="F53" s="45">
        <v>44441</v>
      </c>
      <c r="G53" s="46">
        <v>2063.25</v>
      </c>
      <c r="H53" s="47">
        <v>0</v>
      </c>
      <c r="I53" s="133"/>
      <c r="J53" s="133"/>
      <c r="K53" s="133"/>
      <c r="L53" s="96" t="s">
        <v>21</v>
      </c>
      <c r="M53" s="103"/>
      <c r="N53" s="104"/>
      <c r="O53" s="103"/>
      <c r="P53" s="110"/>
      <c r="Q53" s="7"/>
    </row>
    <row r="54" spans="1:17" s="5" customFormat="1" ht="49.5" customHeight="1" x14ac:dyDescent="0.4">
      <c r="A54" s="21" t="s">
        <v>120</v>
      </c>
      <c r="B54" s="21" t="s">
        <v>164</v>
      </c>
      <c r="C54" s="52" t="s">
        <v>121</v>
      </c>
      <c r="D54" s="50">
        <v>44432</v>
      </c>
      <c r="E54" s="53">
        <v>495694.4</v>
      </c>
      <c r="F54" s="45">
        <v>44441</v>
      </c>
      <c r="G54" s="46">
        <v>474690.4</v>
      </c>
      <c r="H54" s="47">
        <v>0</v>
      </c>
      <c r="I54" s="133"/>
      <c r="J54" s="133"/>
      <c r="K54" s="133"/>
      <c r="L54" s="96" t="s">
        <v>21</v>
      </c>
      <c r="M54" s="103"/>
      <c r="N54" s="104"/>
      <c r="O54" s="103"/>
      <c r="P54" s="110"/>
      <c r="Q54" s="7"/>
    </row>
    <row r="55" spans="1:17" s="5" customFormat="1" ht="55.5" customHeight="1" x14ac:dyDescent="0.4">
      <c r="A55" s="21" t="s">
        <v>122</v>
      </c>
      <c r="B55" s="21" t="s">
        <v>177</v>
      </c>
      <c r="C55" s="52" t="s">
        <v>123</v>
      </c>
      <c r="D55" s="50">
        <v>44418</v>
      </c>
      <c r="E55" s="53">
        <v>4832.93</v>
      </c>
      <c r="F55" s="45">
        <v>44442</v>
      </c>
      <c r="G55" s="46">
        <v>4628.1499999999996</v>
      </c>
      <c r="H55" s="47">
        <v>0</v>
      </c>
      <c r="I55" s="133"/>
      <c r="J55" s="133"/>
      <c r="K55" s="133"/>
      <c r="L55" s="96" t="s">
        <v>21</v>
      </c>
      <c r="M55" s="103"/>
      <c r="N55" s="104"/>
      <c r="O55" s="103"/>
      <c r="P55" s="110"/>
      <c r="Q55" s="7"/>
    </row>
    <row r="56" spans="1:17" s="5" customFormat="1" ht="51" customHeight="1" x14ac:dyDescent="0.4">
      <c r="A56" s="21" t="s">
        <v>124</v>
      </c>
      <c r="B56" s="21" t="s">
        <v>165</v>
      </c>
      <c r="C56" s="52" t="s">
        <v>125</v>
      </c>
      <c r="D56" s="50">
        <v>44426</v>
      </c>
      <c r="E56" s="53">
        <v>19880</v>
      </c>
      <c r="F56" s="45">
        <v>44462</v>
      </c>
      <c r="G56" s="46">
        <v>19037.560000000001</v>
      </c>
      <c r="H56" s="47">
        <v>0</v>
      </c>
      <c r="I56" s="133"/>
      <c r="J56" s="133"/>
      <c r="K56" s="133"/>
      <c r="L56" s="96" t="s">
        <v>21</v>
      </c>
      <c r="M56" s="103"/>
      <c r="N56" s="104"/>
      <c r="O56" s="103"/>
      <c r="P56" s="110"/>
      <c r="Q56" s="7"/>
    </row>
    <row r="57" spans="1:17" s="5" customFormat="1" ht="48.75" customHeight="1" x14ac:dyDescent="0.4">
      <c r="A57" s="27" t="s">
        <v>117</v>
      </c>
      <c r="B57" s="61" t="s">
        <v>163</v>
      </c>
      <c r="C57" s="27" t="s">
        <v>126</v>
      </c>
      <c r="D57" s="62">
        <v>44425</v>
      </c>
      <c r="E57" s="63">
        <v>2164.14</v>
      </c>
      <c r="F57" s="64">
        <v>44447</v>
      </c>
      <c r="G57" s="65">
        <v>2072.42</v>
      </c>
      <c r="H57" s="66">
        <v>0</v>
      </c>
      <c r="I57" s="135"/>
      <c r="J57" s="135"/>
      <c r="K57" s="135"/>
      <c r="L57" s="97" t="s">
        <v>21</v>
      </c>
      <c r="M57" s="103"/>
      <c r="N57" s="104"/>
      <c r="O57" s="103"/>
      <c r="P57" s="110"/>
      <c r="Q57" s="11"/>
    </row>
    <row r="58" spans="1:17" s="5" customFormat="1" ht="51" customHeight="1" x14ac:dyDescent="0.4">
      <c r="A58" s="32" t="s">
        <v>117</v>
      </c>
      <c r="B58" s="32" t="s">
        <v>163</v>
      </c>
      <c r="C58" s="32" t="s">
        <v>127</v>
      </c>
      <c r="D58" s="44">
        <v>44434</v>
      </c>
      <c r="E58" s="35">
        <v>2154.54</v>
      </c>
      <c r="F58" s="45">
        <v>44447</v>
      </c>
      <c r="G58" s="46">
        <v>2063.25</v>
      </c>
      <c r="H58" s="47">
        <v>0</v>
      </c>
      <c r="I58" s="133"/>
      <c r="J58" s="133"/>
      <c r="K58" s="133"/>
      <c r="L58" s="96" t="s">
        <v>21</v>
      </c>
      <c r="M58" s="103"/>
      <c r="N58" s="104"/>
      <c r="O58" s="103"/>
      <c r="P58" s="110"/>
      <c r="Q58" s="11"/>
    </row>
    <row r="59" spans="1:17" s="5" customFormat="1" ht="48.75" customHeight="1" x14ac:dyDescent="0.4">
      <c r="A59" s="21" t="s">
        <v>117</v>
      </c>
      <c r="B59" s="21" t="s">
        <v>163</v>
      </c>
      <c r="C59" s="52" t="s">
        <v>128</v>
      </c>
      <c r="D59" s="50">
        <v>44434</v>
      </c>
      <c r="E59" s="53">
        <v>7710.31</v>
      </c>
      <c r="F59" s="45">
        <v>44447</v>
      </c>
      <c r="G59" s="46">
        <v>7250.98</v>
      </c>
      <c r="H59" s="47">
        <v>0</v>
      </c>
      <c r="I59" s="133"/>
      <c r="J59" s="133"/>
      <c r="K59" s="133"/>
      <c r="L59" s="96" t="s">
        <v>21</v>
      </c>
      <c r="M59" s="104"/>
      <c r="N59" s="103"/>
      <c r="O59" s="104"/>
      <c r="P59" s="110"/>
      <c r="Q59" s="10"/>
    </row>
    <row r="60" spans="1:17" s="5" customFormat="1" ht="49.5" customHeight="1" x14ac:dyDescent="0.4">
      <c r="A60" s="21" t="s">
        <v>129</v>
      </c>
      <c r="B60" s="21" t="s">
        <v>130</v>
      </c>
      <c r="C60" s="52" t="s">
        <v>131</v>
      </c>
      <c r="D60" s="50">
        <v>44413</v>
      </c>
      <c r="E60" s="53">
        <v>104839.39</v>
      </c>
      <c r="F60" s="45">
        <v>44453</v>
      </c>
      <c r="G60" s="46">
        <v>100397.04</v>
      </c>
      <c r="H60" s="47">
        <v>0</v>
      </c>
      <c r="I60" s="133"/>
      <c r="J60" s="133"/>
      <c r="K60" s="133"/>
      <c r="L60" s="96" t="s">
        <v>21</v>
      </c>
      <c r="M60" s="104"/>
      <c r="N60" s="103"/>
      <c r="O60" s="104"/>
      <c r="P60" s="110"/>
      <c r="Q60" s="10"/>
    </row>
    <row r="61" spans="1:17" s="5" customFormat="1" ht="52.5" customHeight="1" x14ac:dyDescent="0.4">
      <c r="A61" s="27" t="s">
        <v>129</v>
      </c>
      <c r="B61" s="61" t="s">
        <v>166</v>
      </c>
      <c r="C61" s="27" t="s">
        <v>132</v>
      </c>
      <c r="D61" s="62">
        <v>44293</v>
      </c>
      <c r="E61" s="63">
        <v>16576</v>
      </c>
      <c r="F61" s="64">
        <v>44453</v>
      </c>
      <c r="G61" s="65">
        <v>15873.06</v>
      </c>
      <c r="H61" s="66">
        <v>0</v>
      </c>
      <c r="I61" s="135"/>
      <c r="J61" s="135"/>
      <c r="K61" s="135"/>
      <c r="L61" s="97" t="s">
        <v>21</v>
      </c>
      <c r="M61" s="103"/>
      <c r="N61" s="104"/>
      <c r="O61" s="103"/>
      <c r="P61" s="110"/>
      <c r="Q61" s="11"/>
    </row>
    <row r="62" spans="1:17" s="5" customFormat="1" ht="35.25" customHeight="1" x14ac:dyDescent="0.4">
      <c r="A62" s="21" t="s">
        <v>133</v>
      </c>
      <c r="B62" s="21" t="s">
        <v>167</v>
      </c>
      <c r="C62" s="52" t="s">
        <v>134</v>
      </c>
      <c r="D62" s="50">
        <v>44417</v>
      </c>
      <c r="E62" s="53">
        <v>4125000</v>
      </c>
      <c r="F62" s="45">
        <v>44452</v>
      </c>
      <c r="G62" s="46">
        <v>3125211.86</v>
      </c>
      <c r="H62" s="47">
        <v>0</v>
      </c>
      <c r="I62" s="133"/>
      <c r="J62" s="133"/>
      <c r="K62" s="133"/>
      <c r="L62" s="96" t="s">
        <v>21</v>
      </c>
      <c r="M62" s="103"/>
      <c r="N62" s="104"/>
      <c r="O62" s="103"/>
      <c r="P62" s="110"/>
      <c r="Q62" s="11"/>
    </row>
    <row r="63" spans="1:17" s="5" customFormat="1" ht="59.25" customHeight="1" x14ac:dyDescent="0.4">
      <c r="A63" s="21" t="s">
        <v>135</v>
      </c>
      <c r="B63" s="21" t="s">
        <v>168</v>
      </c>
      <c r="C63" s="52" t="s">
        <v>136</v>
      </c>
      <c r="D63" s="50">
        <v>44391</v>
      </c>
      <c r="E63" s="53">
        <v>758015.48</v>
      </c>
      <c r="F63" s="45">
        <v>44454</v>
      </c>
      <c r="G63" s="46">
        <v>725382.72</v>
      </c>
      <c r="H63" s="47">
        <v>0</v>
      </c>
      <c r="I63" s="133"/>
      <c r="J63" s="133"/>
      <c r="K63" s="133"/>
      <c r="L63" s="96" t="s">
        <v>21</v>
      </c>
      <c r="M63" s="103"/>
      <c r="N63" s="104"/>
      <c r="O63" s="103"/>
      <c r="P63" s="110"/>
      <c r="Q63" s="11"/>
    </row>
    <row r="64" spans="1:17" s="5" customFormat="1" ht="53.25" customHeight="1" x14ac:dyDescent="0.4">
      <c r="A64" s="67" t="s">
        <v>129</v>
      </c>
      <c r="B64" s="27" t="s">
        <v>169</v>
      </c>
      <c r="C64" s="27" t="s">
        <v>137</v>
      </c>
      <c r="D64" s="48">
        <v>44440</v>
      </c>
      <c r="E64" s="63">
        <v>114749.5</v>
      </c>
      <c r="F64" s="58">
        <v>44456</v>
      </c>
      <c r="G64" s="59">
        <v>109887.25</v>
      </c>
      <c r="H64" s="60">
        <v>0</v>
      </c>
      <c r="I64" s="134"/>
      <c r="J64" s="134"/>
      <c r="K64" s="134"/>
      <c r="L64" s="96" t="s">
        <v>21</v>
      </c>
      <c r="M64" s="103"/>
      <c r="N64" s="104"/>
      <c r="O64" s="103"/>
      <c r="P64" s="110"/>
      <c r="Q64" s="11"/>
    </row>
    <row r="65" spans="1:17" s="5" customFormat="1" ht="49.5" customHeight="1" x14ac:dyDescent="0.4">
      <c r="A65" s="21" t="s">
        <v>138</v>
      </c>
      <c r="B65" s="21" t="s">
        <v>170</v>
      </c>
      <c r="C65" s="52" t="s">
        <v>139</v>
      </c>
      <c r="D65" s="50">
        <v>44377</v>
      </c>
      <c r="E65" s="53">
        <v>85125</v>
      </c>
      <c r="F65" s="45">
        <v>44460</v>
      </c>
      <c r="G65" s="46">
        <v>81517.86</v>
      </c>
      <c r="H65" s="47">
        <v>0</v>
      </c>
      <c r="I65" s="133"/>
      <c r="J65" s="133"/>
      <c r="K65" s="133"/>
      <c r="L65" s="96" t="s">
        <v>21</v>
      </c>
      <c r="M65" s="104"/>
      <c r="N65" s="103"/>
      <c r="O65" s="104"/>
      <c r="P65" s="110"/>
      <c r="Q65" s="10"/>
    </row>
    <row r="66" spans="1:17" s="5" customFormat="1" ht="51.75" customHeight="1" x14ac:dyDescent="0.4">
      <c r="A66" s="21" t="s">
        <v>140</v>
      </c>
      <c r="B66" s="21" t="s">
        <v>141</v>
      </c>
      <c r="C66" s="52" t="s">
        <v>87</v>
      </c>
      <c r="D66" s="50">
        <v>44307</v>
      </c>
      <c r="E66" s="53">
        <v>1807282.01</v>
      </c>
      <c r="F66" s="45">
        <v>44456</v>
      </c>
      <c r="G66" s="46">
        <v>1730702.26</v>
      </c>
      <c r="H66" s="47">
        <v>0</v>
      </c>
      <c r="I66" s="133"/>
      <c r="J66" s="133"/>
      <c r="K66" s="133"/>
      <c r="L66" s="96" t="s">
        <v>21</v>
      </c>
      <c r="M66" s="104"/>
      <c r="N66" s="103"/>
      <c r="O66" s="104"/>
      <c r="P66" s="110"/>
      <c r="Q66" s="10"/>
    </row>
    <row r="67" spans="1:17" s="5" customFormat="1" ht="56.25" customHeight="1" x14ac:dyDescent="0.4">
      <c r="A67" s="21" t="s">
        <v>129</v>
      </c>
      <c r="B67" s="21" t="s">
        <v>166</v>
      </c>
      <c r="C67" s="52" t="s">
        <v>142</v>
      </c>
      <c r="D67" s="50">
        <v>44315</v>
      </c>
      <c r="E67" s="53">
        <v>123665</v>
      </c>
      <c r="F67" s="45">
        <v>44456</v>
      </c>
      <c r="G67" s="46">
        <v>118422.25</v>
      </c>
      <c r="H67" s="47">
        <v>0</v>
      </c>
      <c r="I67" s="133"/>
      <c r="J67" s="133"/>
      <c r="K67" s="133"/>
      <c r="L67" s="96" t="s">
        <v>21</v>
      </c>
      <c r="M67" s="103"/>
      <c r="N67" s="104"/>
      <c r="O67" s="103"/>
      <c r="P67" s="110"/>
      <c r="Q67" s="11"/>
    </row>
    <row r="68" spans="1:17" s="5" customFormat="1" ht="51" customHeight="1" x14ac:dyDescent="0.4">
      <c r="A68" s="21" t="s">
        <v>143</v>
      </c>
      <c r="B68" s="21" t="s">
        <v>171</v>
      </c>
      <c r="C68" s="52" t="s">
        <v>144</v>
      </c>
      <c r="D68" s="50">
        <v>44447</v>
      </c>
      <c r="E68" s="53">
        <v>68912</v>
      </c>
      <c r="F68" s="45">
        <v>44460</v>
      </c>
      <c r="G68" s="46">
        <v>65992</v>
      </c>
      <c r="H68" s="47">
        <v>0</v>
      </c>
      <c r="I68" s="133"/>
      <c r="J68" s="133"/>
      <c r="K68" s="133"/>
      <c r="L68" s="96" t="s">
        <v>21</v>
      </c>
      <c r="M68" s="103"/>
      <c r="N68" s="104"/>
      <c r="O68" s="103"/>
      <c r="P68" s="110"/>
      <c r="Q68" s="11"/>
    </row>
    <row r="69" spans="1:17" s="5" customFormat="1" ht="47.25" customHeight="1" x14ac:dyDescent="0.4">
      <c r="A69" s="68" t="s">
        <v>124</v>
      </c>
      <c r="B69" s="68" t="s">
        <v>172</v>
      </c>
      <c r="C69" s="68" t="s">
        <v>145</v>
      </c>
      <c r="D69" s="50">
        <v>44404</v>
      </c>
      <c r="E69" s="69">
        <v>21749.94</v>
      </c>
      <c r="F69" s="45">
        <v>44462</v>
      </c>
      <c r="G69" s="46">
        <v>20828.330000000002</v>
      </c>
      <c r="H69" s="47">
        <v>0</v>
      </c>
      <c r="I69" s="133"/>
      <c r="J69" s="133"/>
      <c r="K69" s="133"/>
      <c r="L69" s="96" t="s">
        <v>21</v>
      </c>
      <c r="M69" s="103"/>
      <c r="N69" s="104"/>
      <c r="O69" s="103"/>
      <c r="P69" s="110"/>
      <c r="Q69" s="11"/>
    </row>
    <row r="70" spans="1:17" s="10" customFormat="1" ht="47.25" customHeight="1" x14ac:dyDescent="0.4">
      <c r="A70" s="68" t="s">
        <v>146</v>
      </c>
      <c r="B70" s="68" t="s">
        <v>173</v>
      </c>
      <c r="C70" s="68" t="s">
        <v>148</v>
      </c>
      <c r="D70" s="50">
        <v>44433</v>
      </c>
      <c r="E70" s="69">
        <v>86600.2</v>
      </c>
      <c r="F70" s="45">
        <v>44462</v>
      </c>
      <c r="G70" s="46">
        <v>82930.7</v>
      </c>
      <c r="H70" s="47">
        <v>0</v>
      </c>
      <c r="I70" s="133"/>
      <c r="J70" s="133"/>
      <c r="K70" s="133"/>
      <c r="L70" s="96" t="s">
        <v>21</v>
      </c>
      <c r="M70" s="103"/>
      <c r="N70" s="104"/>
      <c r="O70" s="103"/>
      <c r="P70" s="110"/>
      <c r="Q70" s="11"/>
    </row>
    <row r="71" spans="1:17" s="10" customFormat="1" ht="50.25" customHeight="1" x14ac:dyDescent="0.4">
      <c r="A71" s="21" t="s">
        <v>146</v>
      </c>
      <c r="B71" s="22" t="s">
        <v>147</v>
      </c>
      <c r="C71" s="52" t="s">
        <v>149</v>
      </c>
      <c r="D71" s="50">
        <v>44433</v>
      </c>
      <c r="E71" s="53">
        <v>92724.4</v>
      </c>
      <c r="F71" s="45">
        <v>44462</v>
      </c>
      <c r="G71" s="46">
        <v>88795.4</v>
      </c>
      <c r="H71" s="47">
        <v>0</v>
      </c>
      <c r="I71" s="133"/>
      <c r="J71" s="133"/>
      <c r="K71" s="133"/>
      <c r="L71" s="96" t="s">
        <v>21</v>
      </c>
      <c r="M71" s="103"/>
      <c r="N71" s="104"/>
      <c r="O71" s="103"/>
      <c r="P71" s="110"/>
      <c r="Q71" s="11"/>
    </row>
    <row r="72" spans="1:17" s="10" customFormat="1" ht="54" customHeight="1" x14ac:dyDescent="0.4">
      <c r="A72" s="21" t="s">
        <v>146</v>
      </c>
      <c r="B72" s="21" t="s">
        <v>174</v>
      </c>
      <c r="C72" s="52" t="s">
        <v>90</v>
      </c>
      <c r="D72" s="50">
        <v>44433</v>
      </c>
      <c r="E72" s="53">
        <v>110751.85</v>
      </c>
      <c r="F72" s="45">
        <v>44462</v>
      </c>
      <c r="G72" s="46">
        <v>106058.97</v>
      </c>
      <c r="H72" s="47">
        <v>0</v>
      </c>
      <c r="I72" s="133"/>
      <c r="J72" s="133"/>
      <c r="K72" s="133"/>
      <c r="L72" s="96" t="s">
        <v>21</v>
      </c>
      <c r="M72" s="103"/>
      <c r="N72" s="104"/>
      <c r="O72" s="103"/>
      <c r="P72" s="110"/>
      <c r="Q72" s="11"/>
    </row>
    <row r="73" spans="1:17" s="10" customFormat="1" ht="24.75" customHeight="1" x14ac:dyDescent="0.4">
      <c r="A73" s="21" t="s">
        <v>129</v>
      </c>
      <c r="B73" s="21" t="s">
        <v>175</v>
      </c>
      <c r="C73" s="52" t="s">
        <v>150</v>
      </c>
      <c r="D73" s="50">
        <v>44419</v>
      </c>
      <c r="E73" s="53">
        <v>123879.16</v>
      </c>
      <c r="F73" s="45">
        <v>44468</v>
      </c>
      <c r="G73" s="46">
        <v>118630.04</v>
      </c>
      <c r="H73" s="47">
        <v>0</v>
      </c>
      <c r="I73" s="133"/>
      <c r="J73" s="133"/>
      <c r="K73" s="133"/>
      <c r="L73" s="96" t="s">
        <v>21</v>
      </c>
      <c r="M73" s="103"/>
      <c r="N73" s="104"/>
      <c r="O73" s="103"/>
      <c r="P73" s="110"/>
      <c r="Q73" s="11"/>
    </row>
    <row r="74" spans="1:17" s="10" customFormat="1" ht="47.25" customHeight="1" x14ac:dyDescent="0.4">
      <c r="A74" s="21" t="s">
        <v>151</v>
      </c>
      <c r="B74" s="21" t="s">
        <v>152</v>
      </c>
      <c r="C74" s="52" t="s">
        <v>153</v>
      </c>
      <c r="D74" s="50">
        <v>44385</v>
      </c>
      <c r="E74" s="53">
        <v>91272.67</v>
      </c>
      <c r="F74" s="45">
        <v>44468</v>
      </c>
      <c r="G74" s="46">
        <v>87405.18</v>
      </c>
      <c r="H74" s="47">
        <v>0</v>
      </c>
      <c r="I74" s="133"/>
      <c r="J74" s="133"/>
      <c r="K74" s="133"/>
      <c r="L74" s="96" t="s">
        <v>21</v>
      </c>
      <c r="M74" s="103"/>
      <c r="N74" s="104"/>
      <c r="O74" s="103"/>
      <c r="P74" s="110"/>
      <c r="Q74" s="11"/>
    </row>
    <row r="75" spans="1:17" s="10" customFormat="1" ht="47.25" customHeight="1" x14ac:dyDescent="0.4">
      <c r="A75" s="21" t="s">
        <v>151</v>
      </c>
      <c r="B75" s="21" t="s">
        <v>176</v>
      </c>
      <c r="C75" s="52" t="s">
        <v>154</v>
      </c>
      <c r="D75" s="50">
        <v>44385</v>
      </c>
      <c r="E75" s="53">
        <v>71924.91</v>
      </c>
      <c r="F75" s="45">
        <v>44468</v>
      </c>
      <c r="G75" s="46">
        <v>68877.240000000005</v>
      </c>
      <c r="H75" s="47">
        <v>0</v>
      </c>
      <c r="I75" s="133"/>
      <c r="J75" s="133"/>
      <c r="K75" s="133"/>
      <c r="L75" s="96" t="s">
        <v>21</v>
      </c>
      <c r="M75" s="103"/>
      <c r="N75" s="104"/>
      <c r="O75" s="103"/>
      <c r="P75" s="110"/>
      <c r="Q75" s="11"/>
    </row>
    <row r="76" spans="1:17" s="10" customFormat="1" ht="47.25" customHeight="1" x14ac:dyDescent="0.4">
      <c r="A76" s="21"/>
      <c r="B76" s="21"/>
      <c r="C76" s="52"/>
      <c r="D76" s="50"/>
      <c r="E76" s="53"/>
      <c r="F76" s="45"/>
      <c r="G76" s="46"/>
      <c r="H76" s="47"/>
      <c r="I76" s="133"/>
      <c r="J76" s="133"/>
      <c r="K76" s="133"/>
      <c r="L76" s="96"/>
      <c r="M76" s="103"/>
      <c r="N76" s="104"/>
      <c r="O76" s="103"/>
      <c r="P76" s="110"/>
      <c r="Q76" s="11"/>
    </row>
    <row r="77" spans="1:17" s="17" customFormat="1" ht="35.25" customHeight="1" x14ac:dyDescent="0.4">
      <c r="A77" s="70" t="s">
        <v>178</v>
      </c>
      <c r="B77" s="71"/>
      <c r="C77" s="72"/>
      <c r="D77" s="73"/>
      <c r="E77" s="74">
        <f>SUM(E13:E76)</f>
        <v>37940740.319999993</v>
      </c>
      <c r="F77" s="73"/>
      <c r="G77" s="75">
        <f>SUM(G13:G76)</f>
        <v>10811960.229999999</v>
      </c>
      <c r="H77" s="76">
        <f>SUM(H13:H76)</f>
        <v>1071923.33</v>
      </c>
      <c r="I77" s="70"/>
      <c r="J77" s="70"/>
      <c r="K77" s="70"/>
      <c r="L77" s="98"/>
      <c r="M77" s="105"/>
      <c r="N77" s="106"/>
      <c r="O77" s="105"/>
      <c r="P77" s="112"/>
    </row>
    <row r="78" spans="1:17" ht="57" customHeight="1" x14ac:dyDescent="0.4">
      <c r="A78" s="77"/>
      <c r="B78" s="78"/>
      <c r="C78" s="79"/>
      <c r="D78" s="80"/>
      <c r="E78" s="81"/>
      <c r="F78" s="82"/>
      <c r="G78" s="83"/>
      <c r="H78" s="84"/>
      <c r="I78" s="77"/>
      <c r="J78" s="77"/>
      <c r="K78" s="77"/>
      <c r="L78" s="77"/>
      <c r="M78" s="99"/>
      <c r="N78" s="95"/>
      <c r="O78" s="100"/>
    </row>
    <row r="79" spans="1:17" ht="26.25" x14ac:dyDescent="0.4">
      <c r="A79" s="85"/>
      <c r="B79" s="86"/>
      <c r="C79" s="87"/>
      <c r="D79" s="88"/>
      <c r="E79" s="89"/>
      <c r="F79" s="90"/>
      <c r="G79" s="91"/>
      <c r="H79" s="92"/>
      <c r="I79" s="85"/>
      <c r="J79" s="85"/>
      <c r="K79" s="85"/>
      <c r="L79" s="85"/>
      <c r="M79" s="99"/>
      <c r="N79" s="95"/>
      <c r="O79" s="100"/>
    </row>
    <row r="80" spans="1:17" ht="26.25" x14ac:dyDescent="0.4">
      <c r="A80" s="85"/>
      <c r="B80" s="93" t="s">
        <v>1</v>
      </c>
      <c r="C80" s="87"/>
      <c r="D80" s="88"/>
      <c r="E80" s="89"/>
      <c r="F80" s="90"/>
      <c r="G80" s="91"/>
      <c r="H80" s="92"/>
      <c r="I80" s="85"/>
      <c r="J80" s="85"/>
      <c r="K80" s="85"/>
      <c r="L80" s="85"/>
      <c r="M80" s="99"/>
      <c r="N80" s="95"/>
      <c r="O80" s="100"/>
    </row>
    <row r="81" spans="1:12" ht="18.75" x14ac:dyDescent="0.3">
      <c r="A81" s="85"/>
      <c r="B81" s="136" t="s">
        <v>2</v>
      </c>
      <c r="C81" s="87"/>
      <c r="D81" s="88"/>
      <c r="E81" s="89"/>
      <c r="F81" s="90"/>
      <c r="G81" s="91"/>
      <c r="H81" s="92"/>
      <c r="I81" s="85"/>
      <c r="J81" s="85"/>
      <c r="K81" s="85"/>
      <c r="L81" s="85"/>
    </row>
    <row r="82" spans="1:12" ht="18.75" x14ac:dyDescent="0.3">
      <c r="A82" s="85"/>
      <c r="B82" s="94"/>
      <c r="C82" s="87"/>
      <c r="D82" s="88"/>
      <c r="E82" s="89"/>
      <c r="F82" s="90"/>
      <c r="G82" s="91"/>
      <c r="H82" s="92"/>
      <c r="I82" s="85"/>
      <c r="J82" s="85"/>
      <c r="K82" s="85"/>
      <c r="L82" s="85"/>
    </row>
  </sheetData>
  <mergeCells count="3">
    <mergeCell ref="A9:L9"/>
    <mergeCell ref="A10:L10"/>
    <mergeCell ref="A11:L11"/>
  </mergeCells>
  <pageMargins left="1" right="1" top="1" bottom="1" header="0.5" footer="0.5"/>
  <pageSetup scale="3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SEPTIEMBRE </vt:lpstr>
      <vt:lpstr>'SEPTIEMBRE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2021-10-18T14:58:34Z</dcterms:modified>
</cp:coreProperties>
</file>